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Srv-dfs\gcia d riesgos cor y emp\RECUP BCA CORP Y EMP\RECUP BCA CORP Y EMP\Gestion y Norm\BIENES ADJUDICADOS PLANILLAS VARIAS 2023\Precios - MKT\"/>
    </mc:Choice>
  </mc:AlternateContent>
  <xr:revisionPtr revIDLastSave="0" documentId="13_ncr:1_{D3BC41F1-DBBC-4F4B-8CEA-B453FBE6E580}" xr6:coauthVersionLast="47" xr6:coauthVersionMax="47" xr10:uidLastSave="{00000000-0000-0000-0000-000000000000}"/>
  <bookViews>
    <workbookView xWindow="-108" yWindow="-108" windowWidth="23256" windowHeight="13896" xr2:uid="{976DFD22-23A5-406F-816C-BD6D091EC8D3}"/>
  </bookViews>
  <sheets>
    <sheet name="Hoja1" sheetId="1" r:id="rId1"/>
  </sheets>
  <definedNames>
    <definedName name="_xlnm._FilterDatabase" localSheetId="0" hidden="1">Hoja1!$A$2:$I$94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8" i="1" l="1"/>
  <c r="E54" i="1"/>
  <c r="E21" i="1"/>
  <c r="C21" i="1"/>
</calcChain>
</file>

<file path=xl/sharedStrings.xml><?xml version="1.0" encoding="utf-8"?>
<sst xmlns="http://schemas.openxmlformats.org/spreadsheetml/2006/main" count="521" uniqueCount="267">
  <si>
    <t>Código</t>
  </si>
  <si>
    <t>UBICACIÓN-DISTRITO</t>
  </si>
  <si>
    <t>SUPERFICIE</t>
  </si>
  <si>
    <t>UBICACIÓN</t>
  </si>
  <si>
    <t>816</t>
  </si>
  <si>
    <t>ABAI</t>
  </si>
  <si>
    <t>Ha</t>
  </si>
  <si>
    <t>m2</t>
  </si>
  <si>
    <t>Inmueble ubicado en Tupa Rendá, distrito de Abaí, sobre avda. principal. Posee oficinas, cerramiento de mampostería con techo de chapa galvanizada.</t>
  </si>
  <si>
    <t>https://maps.app.goo.gl/H6RPjY1sExpsEF948</t>
  </si>
  <si>
    <t>Silo ubicado en el centro urbano de Tuparendá, cuenta con oficina administrativa, casas para personal, depósito para insumos</t>
  </si>
  <si>
    <t>https://maps.app.goo.gl/nycBfx693LpSnvYTA</t>
  </si>
  <si>
    <t>810</t>
  </si>
  <si>
    <t>ALTO VERA</t>
  </si>
  <si>
    <t>Inmueble ubicado sobre ruta Graneros del Sur, a un km.del área urbana. Posee instalaciones para la cría de cerdos.</t>
  </si>
  <si>
    <t>https://maps.app.goo.gl/dt9bHbMYAJtqr6cz5</t>
  </si>
  <si>
    <t>Edificio a reformar, ubicado en la calle Lugano casi Alberdi</t>
  </si>
  <si>
    <t>https://maps.app.goo.gl/D2ZPtCNeL5gnVfeE9</t>
  </si>
  <si>
    <t>35</t>
  </si>
  <si>
    <t>Terreno  862,50m2 con pequeña construcción- zona Calle última - sobre calle Liberato Rojas casi Francis Morrices</t>
  </si>
  <si>
    <t>38</t>
  </si>
  <si>
    <t>Inmueble en Barrio San Cristóbal</t>
  </si>
  <si>
    <t>https://maps.app.goo.gl/QNMVk2S2Y7DcR8yX6</t>
  </si>
  <si>
    <t>Oficinas administrativas y 4 depositos de con capacidad total de 1700m2, ubicado zona Botánico/Asunción Golf Club</t>
  </si>
  <si>
    <t>https://maps.app.goo.gl/1KXueVFZuv11Uxq2A</t>
  </si>
  <si>
    <t>Eligio Ayala 1026 c/ EEUU- Ideal para uso de consultorios cuenta con amplio estacionamiento- cuenta con pequeño Dpto con entrada independiente</t>
  </si>
  <si>
    <t>https://maps.app.goo.gl/CFUPkjLvhFhFz1be9</t>
  </si>
  <si>
    <t>Casa sobre avda Felix Bogado N°1474 - a refaccionar o para generar proyecto de inversión</t>
  </si>
  <si>
    <t>https://maps.app.goo.gl/1oYXbr1HwBfJhoWK7</t>
  </si>
  <si>
    <t>823</t>
  </si>
  <si>
    <t>Departamento ubicado en el edificio Rodó, calle José Enrique Rodó Nro. 345, entre Mcal. Estigarribia y 25 de Mayo (Barrio Bernardino Caballero) San Roque-Asunción.</t>
  </si>
  <si>
    <t>https://maps.app.goo.gl/WCR9ZUh3eyqRgPtf7</t>
  </si>
  <si>
    <t>845</t>
  </si>
  <si>
    <t>ASUNCIÓN</t>
  </si>
  <si>
    <t xml:space="preserve">Casona ubicada sobre calle Pdte. Eligio Ayala, entre Tacuary y Estados Unidos (San Roque-Asunción). Tambien tiene salida sobre la calle Mariscal López </t>
  </si>
  <si>
    <t>https://maps.app.goo.gl/M3ArtkdZqMxPbeQg7</t>
  </si>
  <si>
    <t>ATYRA</t>
  </si>
  <si>
    <t xml:space="preserve">Inmueble ubicado en el distrito de Atyrá (Complejo ecológico Casa del Monte), se accede por el desvío hasta llegar al pórtico de acceso al complejo Hotel. Lotes baldíos. </t>
  </si>
  <si>
    <t>https://maps.app.goo.gl/Rq7rRvrYwqM2L2jz5</t>
  </si>
  <si>
    <t>AVAI- TITO FIRPO -DTO CAAZAPA</t>
  </si>
  <si>
    <t>Ha.</t>
  </si>
  <si>
    <t xml:space="preserve">Silo </t>
  </si>
  <si>
    <t>https://maps.app.goo.gl/6BFqcKFPiFoSG2ML6</t>
  </si>
  <si>
    <t>ha</t>
  </si>
  <si>
    <t>CIUDAD DEL ESTE</t>
  </si>
  <si>
    <t>Terreno</t>
  </si>
  <si>
    <t>https://maps.app.goo.gl/vntYMA6tTstcrooM7</t>
  </si>
  <si>
    <t>2 terrenos ubicados en KM9 Acaray</t>
  </si>
  <si>
    <t>https://maps.app.goo.gl/cVKCvAiNDw8MXgVe9</t>
  </si>
  <si>
    <t>Terreno Baldío</t>
  </si>
  <si>
    <t>814</t>
  </si>
  <si>
    <t>CORONEL OVIEDO</t>
  </si>
  <si>
    <t>Local comercial ubicado en el edificio Oga Rapé, sobre calle Tuyutí, de mampostería, techo de tejas.</t>
  </si>
  <si>
    <t>https://maps.app.goo.gl/ddNAjKnC2uHzqKTVA</t>
  </si>
  <si>
    <t>815</t>
  </si>
  <si>
    <t>ENCARNACION</t>
  </si>
  <si>
    <t>20</t>
  </si>
  <si>
    <t>Departamento</t>
  </si>
  <si>
    <t>https://maps.app.goo.gl/TMZVeZgFb9w91R6g9</t>
  </si>
  <si>
    <t>Cochera</t>
  </si>
  <si>
    <t>26</t>
  </si>
  <si>
    <t>Terreno en Encarnación, ubicado a 450mts de avda Río Paraná, Barrio San Pedro</t>
  </si>
  <si>
    <t>https://maps.app.goo.gl/FMhy3uxVYo8iMbQS9</t>
  </si>
  <si>
    <t>27</t>
  </si>
  <si>
    <t>https://maps.app.goo.gl/oxoqUBtLcn7KrK8L9</t>
  </si>
  <si>
    <t>28</t>
  </si>
  <si>
    <t>https://maps.app.goo.gl/8x5Jz8yYGtXitteu6</t>
  </si>
  <si>
    <t>29</t>
  </si>
  <si>
    <t>https://maps.app.goo.gl/znPNuSEqLJzJj6LP8</t>
  </si>
  <si>
    <t>30</t>
  </si>
  <si>
    <t>https://maps.app.goo.gl/EQZQ1U4k4TbF41gQ9</t>
  </si>
  <si>
    <t>819</t>
  </si>
  <si>
    <t>HERNANDARIAS</t>
  </si>
  <si>
    <t>Amplio terreno ubicado en Hernandarias, dpto.de Alto Paraná, partiendo del casco sub urbano de Santa Rosa, supercarretera, 2850 mtrs. con dirección al cruce Santa Fé., terreno sobre ruta asfaltada</t>
  </si>
  <si>
    <t>https://maps.app.goo.gl/DysaXfcbo6ceAMwWA</t>
  </si>
  <si>
    <t>821</t>
  </si>
  <si>
    <t xml:space="preserve">2 terrenos ubicados en el barrio cerrado Santa Elena Country, distrito de Hernandarias. </t>
  </si>
  <si>
    <t>https://maps.app.goo.gl/wxH92RcGWHahPjyy6</t>
  </si>
  <si>
    <t>18</t>
  </si>
  <si>
    <t xml:space="preserve">HORQUETA </t>
  </si>
  <si>
    <t>has</t>
  </si>
  <si>
    <t>Establecimiento ganadero localizado en el lugar denominado "Paso Mbutu, Yaguareté Cue y Rinconada de Salinas"</t>
  </si>
  <si>
    <t>https://maps.app.goo.gl/csZBiQZyz2oD2sRg8</t>
  </si>
  <si>
    <t>ITANARA</t>
  </si>
  <si>
    <t>Propiedad Agricola con 270 Has de tierra mecanizada</t>
  </si>
  <si>
    <t>https://maps.app.goo.gl/xy8SdtaHkdNyZVTs7</t>
  </si>
  <si>
    <t>838</t>
  </si>
  <si>
    <t>ITAKYRY</t>
  </si>
  <si>
    <t>Inmueble ubicado a 2 kms. del centro de Itakyry. Sup. 8.811M2.. Depósitos y vivienda.</t>
  </si>
  <si>
    <t>https://maps.app.goo.gl/poM7rvMnveE3cntU6</t>
  </si>
  <si>
    <t>839</t>
  </si>
  <si>
    <t>Has</t>
  </si>
  <si>
    <t>Terreno ubicado a 2 kms. del centro de Itakyry. Sup. 3,2 has..</t>
  </si>
  <si>
    <t>https://maps.app.goo.gl/hupYwWisJU28xFPw9</t>
  </si>
  <si>
    <t>KATUETE</t>
  </si>
  <si>
    <t>M2</t>
  </si>
  <si>
    <t>Lotes varios (se pueden vender por separado)</t>
  </si>
  <si>
    <t>https://maps.app.goo.gl/1i8KSKAoGjYJbCGMA</t>
  </si>
  <si>
    <t>25</t>
  </si>
  <si>
    <t>LA PALOMA</t>
  </si>
  <si>
    <t>Casa sencilla ubicada a 250mts de la ruta Nac. N°3 km 379, lado sur entrando por la calle Boquerón hasta encontrar su intersección con la calle Florida</t>
  </si>
  <si>
    <t>https://maps.app.goo.gl/WqrrSo7BZG23mkJw6</t>
  </si>
  <si>
    <t>LUQUE</t>
  </si>
  <si>
    <t>Casa quinta</t>
  </si>
  <si>
    <t>https://maps.app.goo.gl/XMPnrwYEPBeTJFu88</t>
  </si>
  <si>
    <t>Tinglado, pequeña ofi y casita</t>
  </si>
  <si>
    <t>Dúplex</t>
  </si>
  <si>
    <t>https://maps.app.goo.gl/qtR12veQFJ3hQF597</t>
  </si>
  <si>
    <t>Terreno baldío, calle Elio Serafini, a 200 mts de Autopista Silvio Pettirossi- Barrio Zárate Isla - Ubicación en sector de creciente desarrollo habitacional unifamiliar y multifamiliar de tipo barrios cerrados.</t>
  </si>
  <si>
    <t>https://maps.app.goo.gl/JjA854uQVGw5WrCe9</t>
  </si>
  <si>
    <t>https://maps.app.goo.gl/T8JhmRpVT2XHNrUw5</t>
  </si>
  <si>
    <t>MISIONES</t>
  </si>
  <si>
    <t>Depósito</t>
  </si>
  <si>
    <t>https://maps.app.goo.gl/FKNYJKXrgrwvkV5P6</t>
  </si>
  <si>
    <t>802</t>
  </si>
  <si>
    <t>NARANJAL</t>
  </si>
  <si>
    <t>Inmueble ubicado en San Alfredo (Naranjal), a metros de ruta 6ta..</t>
  </si>
  <si>
    <t>https://maps.app.goo.gl/cwCeYJVnumA37XKx5</t>
  </si>
  <si>
    <t>836</t>
  </si>
  <si>
    <t>Inmueble ubicado en Villa Mónaco, a una cuadra de la ruta 6ta. Posee estructura de tinglado abierto</t>
  </si>
  <si>
    <t>https://maps.app.goo.gl/rdqUkijEQKoyJaiUA</t>
  </si>
  <si>
    <t>831</t>
  </si>
  <si>
    <t>OBLIGADO</t>
  </si>
  <si>
    <t>Terreno ubicado sobre ruta 6ta. Km. 48 (Bella Vista Sur-Itapúa) y Calle Blas Garay. Inmueble baldío.</t>
  </si>
  <si>
    <t>https://maps.app.goo.gl/myssFpHQUSw7o3AG8</t>
  </si>
  <si>
    <t>PEDRO JUAN CABALLERO</t>
  </si>
  <si>
    <t>PIRAPO</t>
  </si>
  <si>
    <t>Silo ubicado sobre la ruta VI</t>
  </si>
  <si>
    <t>https://maps.app.goo.gl/HybdgercsjZuUXUR7</t>
  </si>
  <si>
    <t>851</t>
  </si>
  <si>
    <t>PRESIDENTE FRANCO</t>
  </si>
  <si>
    <t>Inmueble ubicado sobre Calle Abel Silva Vera, barrio San Miguel Villa Baja, Pdte. Franco. Inmueble baldío.</t>
  </si>
  <si>
    <t>https://maps.app.goo.gl/fWBbe3ij2ghFzm7R8</t>
  </si>
  <si>
    <t>19</t>
  </si>
  <si>
    <t>Terreno sin edificaciones</t>
  </si>
  <si>
    <t>https://maps.app.goo.gl/poG9SmrmrWyMS6M3A</t>
  </si>
  <si>
    <t>SAN ANTONIO</t>
  </si>
  <si>
    <t>Propiedad en San Antonio totalmente amurallada, pegada al Río con pequeña construcción</t>
  </si>
  <si>
    <t>https://maps.app.goo.gl/1fsJtsvn2jTGrYuDA</t>
  </si>
  <si>
    <t>834</t>
  </si>
  <si>
    <t>SAN ALBERTO</t>
  </si>
  <si>
    <t>Inmueble ubicado en San Alberto, a 950 mtrs.del cruce, sobre Supercarretera Itaipú con dirección norte, camino a Minga Porá. Posee insfraestructura para oficina y depósitos.</t>
  </si>
  <si>
    <t>https://maps.app.goo.gl/sMyAtmSQ2BRpQWHm9</t>
  </si>
  <si>
    <t>15</t>
  </si>
  <si>
    <t>SAN BERNARDINO</t>
  </si>
  <si>
    <t>Terreno sin edificaciones sobre ruta Luque-Sanber (cerca de la comisaría) Barrio Ciervo Cuá</t>
  </si>
  <si>
    <t>https://maps.app.goo.gl/J5pnRg5XTt2qxBr59</t>
  </si>
  <si>
    <t>848</t>
  </si>
  <si>
    <t>SAN JOAQUIN</t>
  </si>
  <si>
    <t>Inmueble rural ubicado a 900 mtrs. de la avda. principal de San Joaquín (Caaguazú).</t>
  </si>
  <si>
    <t>https://maps.app.goo.gl/pg19Lutja9QugZLe8</t>
  </si>
  <si>
    <t>36</t>
  </si>
  <si>
    <t>SAN LORENZO</t>
  </si>
  <si>
    <t>Triplex mas cochera-Complejo Moravia</t>
  </si>
  <si>
    <t>https://maps.app.goo.gl/PMd2EFovY9ZKYGam7</t>
  </si>
  <si>
    <t>37</t>
  </si>
  <si>
    <t>Dpto 1A+cochera+baulera-Complejo Moravia</t>
  </si>
  <si>
    <t>820</t>
  </si>
  <si>
    <t>SAN RAFAEL DEL PARANA</t>
  </si>
  <si>
    <t>tierra con parcelas mecanizadas, ubicado en San Rafael del Paraná, desde el centro urbano de Tava Porá, se toma el camino principal hacia Nueva Aurora a 1 km..</t>
  </si>
  <si>
    <t>https://maps.app.goo.gl/Th4Qu98K31W52vzm8</t>
  </si>
  <si>
    <t>SANTA RITA</t>
  </si>
  <si>
    <t>Residencia a refaccionar en la ciudad de Sta Rita edificada sobre 3 terrenos</t>
  </si>
  <si>
    <t>https://maps.app.goo.gl/CFv6DZx6riBA6QidA</t>
  </si>
  <si>
    <t>817</t>
  </si>
  <si>
    <t>Inmueble ubicado a 200 mtrs.de la ruta 6ta., Santa Rita. Posee construcciones para oficina y depósito.</t>
  </si>
  <si>
    <t>833</t>
  </si>
  <si>
    <t>Residencia ubicada en Santa Rita, barrio Esquina Gaucha, fracción residencial Valle Verde. Posee vivienda unifamiliar de dos niveles, construida con estructura de hormigón, pared de mampostería, sup.vivienda 256 mtrs2..</t>
  </si>
  <si>
    <t>https://maps.app.goo.gl/ucRhDWXz9UBwwej46</t>
  </si>
  <si>
    <t>SANTA ROSA DEL AGUARAY</t>
  </si>
  <si>
    <t>Tierra agricola mecanizada 170 Has</t>
  </si>
  <si>
    <t>https://maps.app.goo.gl/wzyS124mZdY3quFT8</t>
  </si>
  <si>
    <t>809</t>
  </si>
  <si>
    <t>TAVAI</t>
  </si>
  <si>
    <t>Inmueble baldío, ubicado a 2 kms. del centro de Tavaì, se llega transitando por el ramal María Auxiliadora.</t>
  </si>
  <si>
    <t>https://maps.app.goo.gl/YcnnbBEptL6fLntD8</t>
  </si>
  <si>
    <t>VILLA ELISA</t>
  </si>
  <si>
    <t>Edificación sobre la avda Defensores del Chaco-ubicado en una esquina, cerca del club Colegiales</t>
  </si>
  <si>
    <t>https://maps.app.goo.gl/ZVPPutphQxW8mg3C6</t>
  </si>
  <si>
    <t>YASY CAÑY</t>
  </si>
  <si>
    <t>Inmueble ubicado en Yasy Cañy km. 233, a 100 mtrs.de la ruta nro. 10 (Residentas).</t>
  </si>
  <si>
    <t>https://maps.app.goo.gl/vMwh5mKgttBVGpJb9</t>
  </si>
  <si>
    <t>TRINIDAD</t>
  </si>
  <si>
    <t>360-652</t>
  </si>
  <si>
    <t>13 Lotes a 100 mts de la Ruta 6ta</t>
  </si>
  <si>
    <t>https://maps.app.goo.gl/mX9rYZdQPrQpG1xy7</t>
  </si>
  <si>
    <t>Terreno en Barrio Villa Santa María, ubicado a 300 mts de la Ruta 6ta</t>
  </si>
  <si>
    <t>https://maps.app.goo.gl/2jFfshqTifmxpkw58</t>
  </si>
  <si>
    <t>MARIANO ROQUE ALONSO</t>
  </si>
  <si>
    <t>360-689</t>
  </si>
  <si>
    <t>Terrenos en Condominio Villas de España</t>
  </si>
  <si>
    <t>https://maps.app.goo.gl/5iLMmjZRY7xTAeCr6</t>
  </si>
  <si>
    <t>Campo destinado a uso agricola y ganadero</t>
  </si>
  <si>
    <t>https://maps.app.goo.gl/BPzHCs42Kdf5Rtsd8</t>
  </si>
  <si>
    <t>https://maps.app.goo.gl/kSEHk7NAb5TQuNPr7</t>
  </si>
  <si>
    <t>Propiedad ideal para loteamiento</t>
  </si>
  <si>
    <t>https://maps.app.goo.gl/PGTcLf86oK7nPSZ76</t>
  </si>
  <si>
    <t>https://maps.app.goo.gl/SeBnpSiUn1td8jmX8</t>
  </si>
  <si>
    <t>ITAUGUA</t>
  </si>
  <si>
    <t>Dos lotes en Patiño, a 450 mts de la Ruta Aregua - Ypacaraí</t>
  </si>
  <si>
    <t>https://maps.app.goo.gl/W4topidQuZRGKRac6</t>
  </si>
  <si>
    <t>Inmueble de 200 m2 con tinglado de 560 m2, a 450 mts de la transchaco</t>
  </si>
  <si>
    <t>https://maps.app.goo.gl/NFjoypZW8GLrm14t5</t>
  </si>
  <si>
    <t>Terreno en Barrio Cerrado Costa del Lago Lote 9 Manzana 7</t>
  </si>
  <si>
    <t>https://maps.app.goo.gl/gkrZsysuw1GdsBjE8</t>
  </si>
  <si>
    <t>Terreno en Barrio Cerrado Costa del Lago Lote 9 Manzana 14</t>
  </si>
  <si>
    <t>https://maps.app.goo.gl/gSJwP2s8hBPdNKc3A</t>
  </si>
  <si>
    <t>Terreno en Terra Nova Condominio Lote 12 Manzana 16</t>
  </si>
  <si>
    <t>https://maps.app.goo.gl/1dyhH31fupnnbGsEA</t>
  </si>
  <si>
    <t>MINGA GUAZÚ</t>
  </si>
  <si>
    <t>100 Lotes en Km 30 Monday</t>
  </si>
  <si>
    <t>https://maps.app.goo.gl/ZA81yHaxRQrDecer8</t>
  </si>
  <si>
    <t>211 Lotes en Km 24 Monday</t>
  </si>
  <si>
    <t>https://maps.app.goo.gl/fnG4VgRBQVogDSoZ9</t>
  </si>
  <si>
    <t>Estancia Ganadera en el Chaco</t>
  </si>
  <si>
    <t>FUERTE OLIMPO</t>
  </si>
  <si>
    <t>https://maps.app.goo.gl/8KntmdK9yTprFRg48</t>
  </si>
  <si>
    <t>https://maps.app.goo.gl/SoFcGvosCfnKiPPS7</t>
  </si>
  <si>
    <t>Tipo de Propiedad</t>
  </si>
  <si>
    <t>Silo</t>
  </si>
  <si>
    <t>Agricola</t>
  </si>
  <si>
    <t>Vivienda/Edificio</t>
  </si>
  <si>
    <t>Oficina/Local Comercial</t>
  </si>
  <si>
    <t>Estancia</t>
  </si>
  <si>
    <t>DESCRIPCIÓN DEL INMUEBLE</t>
  </si>
  <si>
    <t>Granja de Cerdos</t>
  </si>
  <si>
    <t>127,44 y 24,82</t>
  </si>
  <si>
    <t>Departamento ubicado en el edificio Rodó, calle José Enrique Rodó Nro. 345, entre Mcal. Estigarribia y 25 de Mayo (Barrio Bernardino Caballero) San Roque-Asunción. Con cochera</t>
  </si>
  <si>
    <t>BENJAMIN ACEVAL</t>
  </si>
  <si>
    <t>Agricola/Ganadera</t>
  </si>
  <si>
    <t>Silo en Pirapo con terreno mecanizado</t>
  </si>
  <si>
    <t>https://maps.app.goo.gl/arnhWgXb4qYvUXVM8</t>
  </si>
  <si>
    <t>908SP</t>
  </si>
  <si>
    <t>SAN PEDRO DEL PARANA</t>
  </si>
  <si>
    <t>4 Ha</t>
  </si>
  <si>
    <t>SILO</t>
  </si>
  <si>
    <t>JUAN EULOGIO ESTIGARRIBIA</t>
  </si>
  <si>
    <t>Terreno ubicado en Juan Eulogio Estigarribia, Barrio San Blas</t>
  </si>
  <si>
    <t>https://maps.app.goo.gl/VGTCERmYfJCMeMex6</t>
  </si>
  <si>
    <t>67/2</t>
  </si>
  <si>
    <t>Terreno en Barrio Cerrado Costa del Lago Lote 10 Manzana 14</t>
  </si>
  <si>
    <t>67/3</t>
  </si>
  <si>
    <t>Terreno en Barrio Cerrado Costa del Lago Lote 11 Manzana 14</t>
  </si>
  <si>
    <t>67/4</t>
  </si>
  <si>
    <t>Terreno en Barrio Cerrado Costa del Lago Lote 12 Manzana 14</t>
  </si>
  <si>
    <t>FDO. DE LA MORA</t>
  </si>
  <si>
    <t>Duplex con 145 m2 de Construcción</t>
  </si>
  <si>
    <t>https://maps.app.goo.gl/rmw1Yx914a5G5Fs89</t>
  </si>
  <si>
    <t>GUAYAYVI</t>
  </si>
  <si>
    <t>Campo agroganadero con 350 has mecanizadas y 325 has de pasturas.</t>
  </si>
  <si>
    <t>https://maps.app.goo.gl/QZDFyxkN2Vah7sxW8</t>
  </si>
  <si>
    <t>Terreno Baldío sobre Autopista Zona Parque Ñu Guasu</t>
  </si>
  <si>
    <t>https://maps.app.goo.gl/TVEuQr6J1SdgKJfZ9</t>
  </si>
  <si>
    <t>https://maps.app.goo.gl/8QpS3M7qcwpR5GXa9</t>
  </si>
  <si>
    <t>PARAGUARI</t>
  </si>
  <si>
    <t>https://maps.app.goo.gl/KN5bQUYiDPktoW4t5</t>
  </si>
  <si>
    <t>Estancia en Paraguari ideal para reforestación y/o ganadería</t>
  </si>
  <si>
    <t>Edificio "De la Colina" ubicado en Fulgencio R. Moreno esq. Mexico</t>
  </si>
  <si>
    <t>https://maps.app.goo.gl/HbY3eiMWjQV3VzSt8</t>
  </si>
  <si>
    <t>https://maps.app.goo.gl/mBHWSeumrtUGuqaV8</t>
  </si>
  <si>
    <t>Unidades en Edificio Sol City, ubicado en Barrio Las Lomas</t>
  </si>
  <si>
    <t>https://maps.app.goo.gl/Yf9BRVPpV5o4fNHt5</t>
  </si>
  <si>
    <t>ALTOS</t>
  </si>
  <si>
    <t>Lote en Condominio Aqua Village</t>
  </si>
  <si>
    <t>https://maps.app.goo.gl/5A8HQi7vRAKrPCwU7</t>
  </si>
  <si>
    <t>BIENES ADJUDICADOS SUDAMERIS BANK - SEPTIEMBRE 2026</t>
  </si>
  <si>
    <t>Departamento en B° Las Mercedes. Área propia 260m2, con 3 cocheras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</si>
</sst>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64" formatCode="dd/mm/yyyy;@"/>
  </numFmts>
  <fonts count="11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name val="Arial"/>
      <family val="2"/>
    </font>
    <font>
      <sz val="12"/>
      <name val="Arial Narrow"/>
      <family val="2"/>
    </font>
    <font>
      <sz val="12"/>
      <color theme="1"/>
      <name val="Arial Narrow"/>
      <family val="2"/>
    </font>
    <font>
      <sz val="11"/>
      <name val="Arial Narrow"/>
      <family val="2"/>
    </font>
    <font>
      <sz val="11"/>
      <color theme="1"/>
      <name val="Arial Narrow"/>
      <family val="2"/>
    </font>
    <font>
      <sz val="11"/>
      <color theme="1"/>
      <name val="Aptos Narrow"/>
      <family val="2"/>
      <scheme val="minor"/>
    </font>
    <font>
      <b/>
      <sz val="12"/>
      <color theme="0"/>
      <name val="Arial Narrow"/>
      <family val="2"/>
    </font>
    <font>
      <b/>
      <sz val="12"/>
      <color theme="0"/>
      <name val="Arial"/>
      <family val="2"/>
    </font>
    <font>
      <b/>
      <sz val="24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2" fillId="0" borderId="0"/>
    <xf numFmtId="41" fontId="7" fillId="0" borderId="0" applyFont="0" applyFill="0" applyBorder="0" applyAlignment="0" applyProtection="0"/>
  </cellStyleXfs>
  <cellXfs count="168">
    <xf numFmtId="0" fontId="0" fillId="0" borderId="0" xfId="0"/>
    <xf numFmtId="3" fontId="3" fillId="0" borderId="1" xfId="2" applyNumberFormat="1" applyFont="1" applyBorder="1" applyAlignment="1" applyProtection="1">
      <alignment horizontal="center" vertical="center"/>
      <protection locked="0"/>
    </xf>
    <xf numFmtId="164" fontId="3" fillId="0" borderId="2" xfId="2" applyNumberFormat="1" applyFont="1" applyBorder="1" applyAlignment="1">
      <alignment vertical="center" wrapText="1"/>
    </xf>
    <xf numFmtId="0" fontId="4" fillId="0" borderId="1" xfId="2" applyFont="1" applyBorder="1" applyAlignment="1">
      <alignment vertical="center" wrapText="1"/>
    </xf>
    <xf numFmtId="164" fontId="3" fillId="0" borderId="1" xfId="2" applyNumberFormat="1" applyFont="1" applyBorder="1" applyAlignment="1">
      <alignment horizontal="center" vertical="center" wrapText="1"/>
    </xf>
    <xf numFmtId="0" fontId="3" fillId="0" borderId="1" xfId="2" applyFont="1" applyBorder="1"/>
    <xf numFmtId="0" fontId="3" fillId="0" borderId="1" xfId="2" applyFont="1" applyBorder="1" applyAlignment="1">
      <alignment horizontal="left"/>
    </xf>
    <xf numFmtId="164" fontId="4" fillId="0" borderId="3" xfId="2" applyNumberFormat="1" applyFont="1" applyBorder="1" applyAlignment="1">
      <alignment horizontal="center" vertical="center" wrapText="1"/>
    </xf>
    <xf numFmtId="0" fontId="1" fillId="0" borderId="1" xfId="1" applyBorder="1" applyAlignment="1" applyProtection="1">
      <alignment vertical="center"/>
    </xf>
    <xf numFmtId="0" fontId="1" fillId="2" borderId="1" xfId="1" applyFill="1" applyBorder="1" applyAlignment="1" applyProtection="1">
      <alignment vertical="center"/>
      <protection locked="0"/>
    </xf>
    <xf numFmtId="3" fontId="5" fillId="0" borderId="1" xfId="2" applyNumberFormat="1" applyFont="1" applyBorder="1" applyAlignment="1" applyProtection="1">
      <alignment horizontal="center" vertical="center"/>
      <protection locked="0"/>
    </xf>
    <xf numFmtId="0" fontId="6" fillId="0" borderId="1" xfId="2" applyFont="1" applyBorder="1" applyAlignment="1">
      <alignment vertical="center" wrapText="1"/>
    </xf>
    <xf numFmtId="164" fontId="5" fillId="0" borderId="1" xfId="2" applyNumberFormat="1" applyFont="1" applyBorder="1" applyAlignment="1">
      <alignment horizontal="center" vertical="center" wrapText="1"/>
    </xf>
    <xf numFmtId="164" fontId="3" fillId="0" borderId="3" xfId="2" applyNumberFormat="1" applyFont="1" applyBorder="1" applyAlignment="1">
      <alignment vertical="center" wrapText="1"/>
    </xf>
    <xf numFmtId="3" fontId="3" fillId="0" borderId="1" xfId="2" applyNumberFormat="1" applyFont="1" applyBorder="1" applyAlignment="1" applyProtection="1">
      <alignment horizontal="right"/>
      <protection locked="0"/>
    </xf>
    <xf numFmtId="4" fontId="3" fillId="0" borderId="1" xfId="2" applyNumberFormat="1" applyFont="1" applyBorder="1" applyAlignment="1" applyProtection="1">
      <alignment horizontal="right"/>
      <protection locked="0"/>
    </xf>
    <xf numFmtId="4" fontId="3" fillId="0" borderId="1" xfId="2" applyNumberFormat="1" applyFont="1" applyBorder="1" applyAlignment="1" applyProtection="1">
      <alignment horizontal="left"/>
      <protection locked="0"/>
    </xf>
    <xf numFmtId="164" fontId="3" fillId="0" borderId="1" xfId="2" applyNumberFormat="1" applyFont="1" applyBorder="1" applyAlignment="1">
      <alignment vertical="center" wrapText="1"/>
    </xf>
    <xf numFmtId="164" fontId="3" fillId="0" borderId="1" xfId="2" applyNumberFormat="1" applyFont="1" applyBorder="1" applyAlignment="1">
      <alignment horizontal="left" vertical="center" wrapText="1"/>
    </xf>
    <xf numFmtId="0" fontId="1" fillId="0" borderId="1" xfId="1" applyFill="1" applyBorder="1" applyAlignment="1" applyProtection="1">
      <alignment vertical="center"/>
    </xf>
    <xf numFmtId="0" fontId="3" fillId="0" borderId="1" xfId="2" applyFont="1" applyBorder="1" applyAlignment="1">
      <alignment vertical="distributed"/>
    </xf>
    <xf numFmtId="3" fontId="4" fillId="0" borderId="1" xfId="2" applyNumberFormat="1" applyFont="1" applyBorder="1" applyAlignment="1">
      <alignment horizontal="center" vertical="center" wrapText="1"/>
    </xf>
    <xf numFmtId="3" fontId="4" fillId="0" borderId="1" xfId="2" applyNumberFormat="1" applyFont="1" applyBorder="1" applyAlignment="1">
      <alignment horizontal="left" vertical="center" wrapText="1"/>
    </xf>
    <xf numFmtId="3" fontId="3" fillId="0" borderId="4" xfId="2" applyNumberFormat="1" applyFont="1" applyBorder="1" applyAlignment="1" applyProtection="1">
      <alignment horizontal="center" vertical="center"/>
      <protection locked="0"/>
    </xf>
    <xf numFmtId="164" fontId="3" fillId="0" borderId="4" xfId="2" applyNumberFormat="1" applyFont="1" applyBorder="1" applyAlignment="1">
      <alignment vertical="center" wrapText="1"/>
    </xf>
    <xf numFmtId="0" fontId="4" fillId="0" borderId="4" xfId="2" applyFont="1" applyBorder="1" applyAlignment="1">
      <alignment vertical="center" wrapText="1"/>
    </xf>
    <xf numFmtId="164" fontId="3" fillId="0" borderId="4" xfId="2" applyNumberFormat="1" applyFont="1" applyBorder="1" applyAlignment="1">
      <alignment horizontal="center" vertical="center" wrapText="1"/>
    </xf>
    <xf numFmtId="49" fontId="1" fillId="0" borderId="1" xfId="1" applyNumberFormat="1" applyFill="1" applyBorder="1" applyAlignment="1" applyProtection="1">
      <alignment vertical="center"/>
    </xf>
    <xf numFmtId="164" fontId="1" fillId="0" borderId="1" xfId="1" applyNumberFormat="1" applyBorder="1" applyAlignment="1" applyProtection="1">
      <alignment vertical="center" wrapText="1"/>
    </xf>
    <xf numFmtId="4" fontId="3" fillId="0" borderId="1" xfId="2" applyNumberFormat="1" applyFont="1" applyBorder="1" applyProtection="1">
      <protection locked="0"/>
    </xf>
    <xf numFmtId="0" fontId="3" fillId="0" borderId="4" xfId="2" applyFont="1" applyBorder="1" applyAlignment="1" applyProtection="1">
      <alignment wrapText="1"/>
      <protection locked="0"/>
    </xf>
    <xf numFmtId="164" fontId="3" fillId="0" borderId="7" xfId="2" applyNumberFormat="1" applyFont="1" applyBorder="1" applyAlignment="1">
      <alignment vertical="center" wrapText="1"/>
    </xf>
    <xf numFmtId="3" fontId="4" fillId="0" borderId="1" xfId="2" applyNumberFormat="1" applyFont="1" applyBorder="1" applyAlignment="1">
      <alignment horizontal="center" vertical="top" wrapText="1"/>
    </xf>
    <xf numFmtId="3" fontId="5" fillId="0" borderId="1" xfId="2" applyNumberFormat="1" applyFont="1" applyBorder="1" applyAlignment="1" applyProtection="1">
      <alignment horizontal="right"/>
      <protection locked="0"/>
    </xf>
    <xf numFmtId="4" fontId="5" fillId="0" borderId="1" xfId="2" applyNumberFormat="1" applyFont="1" applyBorder="1" applyAlignment="1" applyProtection="1">
      <alignment horizontal="right"/>
      <protection locked="0"/>
    </xf>
    <xf numFmtId="4" fontId="5" fillId="0" borderId="1" xfId="2" applyNumberFormat="1" applyFont="1" applyBorder="1" applyProtection="1">
      <protection locked="0"/>
    </xf>
    <xf numFmtId="4" fontId="5" fillId="0" borderId="1" xfId="2" applyNumberFormat="1" applyFont="1" applyBorder="1" applyAlignment="1" applyProtection="1">
      <alignment horizontal="left"/>
      <protection locked="0"/>
    </xf>
    <xf numFmtId="0" fontId="3" fillId="2" borderId="1" xfId="2" applyFont="1" applyFill="1" applyBorder="1" applyProtection="1">
      <protection locked="0"/>
    </xf>
    <xf numFmtId="3" fontId="3" fillId="2" borderId="1" xfId="2" applyNumberFormat="1" applyFont="1" applyFill="1" applyBorder="1" applyAlignment="1" applyProtection="1">
      <alignment horizontal="left"/>
      <protection locked="0"/>
    </xf>
    <xf numFmtId="3" fontId="5" fillId="0" borderId="1" xfId="3" applyNumberFormat="1" applyFont="1" applyBorder="1" applyAlignment="1" applyProtection="1">
      <alignment vertical="distributed"/>
      <protection locked="0"/>
    </xf>
    <xf numFmtId="164" fontId="5" fillId="0" borderId="1" xfId="2" applyNumberFormat="1" applyFont="1" applyBorder="1" applyAlignment="1">
      <alignment horizontal="left" vertical="center" wrapText="1"/>
    </xf>
    <xf numFmtId="164" fontId="5" fillId="0" borderId="7" xfId="2" applyNumberFormat="1" applyFont="1" applyBorder="1" applyAlignment="1">
      <alignment horizontal="left" vertical="center" wrapText="1"/>
    </xf>
    <xf numFmtId="0" fontId="3" fillId="0" borderId="7" xfId="2" applyFont="1" applyBorder="1" applyProtection="1">
      <protection locked="0"/>
    </xf>
    <xf numFmtId="0" fontId="4" fillId="0" borderId="7" xfId="2" applyFont="1" applyBorder="1" applyAlignment="1">
      <alignment horizontal="left" vertical="center" wrapText="1"/>
    </xf>
    <xf numFmtId="0" fontId="3" fillId="0" borderId="7" xfId="3" applyFont="1" applyBorder="1" applyAlignment="1" applyProtection="1">
      <alignment wrapText="1"/>
      <protection locked="0"/>
    </xf>
    <xf numFmtId="0" fontId="5" fillId="0" borderId="9" xfId="2" applyFont="1" applyBorder="1" applyAlignment="1" applyProtection="1">
      <alignment horizontal="left" vertical="center" wrapText="1"/>
      <protection locked="0"/>
    </xf>
    <xf numFmtId="0" fontId="5" fillId="0" borderId="7" xfId="2" applyFont="1" applyBorder="1" applyAlignment="1" applyProtection="1">
      <alignment horizontal="left"/>
      <protection locked="0"/>
    </xf>
    <xf numFmtId="0" fontId="1" fillId="0" borderId="1" xfId="1" applyBorder="1" applyAlignment="1" applyProtection="1">
      <alignment horizontal="left" vertical="center"/>
      <protection locked="0"/>
    </xf>
    <xf numFmtId="0" fontId="3" fillId="0" borderId="4" xfId="3" applyFont="1" applyBorder="1" applyAlignment="1" applyProtection="1">
      <alignment vertical="center" wrapText="1"/>
      <protection locked="0"/>
    </xf>
    <xf numFmtId="3" fontId="3" fillId="0" borderId="1" xfId="3" applyNumberFormat="1" applyFont="1" applyBorder="1" applyAlignment="1" applyProtection="1">
      <alignment vertical="center"/>
      <protection locked="0"/>
    </xf>
    <xf numFmtId="4" fontId="3" fillId="0" borderId="1" xfId="3" applyNumberFormat="1" applyFont="1" applyBorder="1" applyAlignment="1" applyProtection="1">
      <alignment vertical="center"/>
      <protection locked="0"/>
    </xf>
    <xf numFmtId="0" fontId="3" fillId="0" borderId="4" xfId="2" applyFont="1" applyBorder="1" applyAlignment="1">
      <alignment vertical="distributed"/>
    </xf>
    <xf numFmtId="3" fontId="4" fillId="0" borderId="4" xfId="2" applyNumberFormat="1" applyFont="1" applyBorder="1" applyAlignment="1">
      <alignment horizontal="left" vertical="center" wrapText="1"/>
    </xf>
    <xf numFmtId="49" fontId="1" fillId="0" borderId="4" xfId="1" applyNumberFormat="1" applyFill="1" applyBorder="1" applyAlignment="1" applyProtection="1">
      <alignment vertical="center"/>
    </xf>
    <xf numFmtId="164" fontId="3" fillId="0" borderId="1" xfId="2" applyNumberFormat="1" applyFont="1" applyBorder="1" applyAlignment="1">
      <alignment horizontal="center" vertical="top" wrapText="1"/>
    </xf>
    <xf numFmtId="164" fontId="3" fillId="0" borderId="1" xfId="2" applyNumberFormat="1" applyFont="1" applyBorder="1" applyAlignment="1">
      <alignment horizontal="left" vertical="top" wrapText="1"/>
    </xf>
    <xf numFmtId="164" fontId="3" fillId="0" borderId="7" xfId="2" applyNumberFormat="1" applyFont="1" applyBorder="1" applyAlignment="1">
      <alignment vertical="top" wrapText="1"/>
    </xf>
    <xf numFmtId="3" fontId="3" fillId="0" borderId="1" xfId="2" applyNumberFormat="1" applyFont="1" applyBorder="1" applyAlignment="1">
      <alignment vertical="distributed"/>
    </xf>
    <xf numFmtId="0" fontId="4" fillId="0" borderId="1" xfId="2" applyFont="1" applyBorder="1" applyAlignment="1">
      <alignment horizontal="center" vertical="center" wrapText="1"/>
    </xf>
    <xf numFmtId="164" fontId="4" fillId="0" borderId="7" xfId="2" applyNumberFormat="1" applyFont="1" applyBorder="1" applyAlignment="1">
      <alignment horizontal="left" vertical="center" wrapText="1"/>
    </xf>
    <xf numFmtId="0" fontId="3" fillId="0" borderId="7" xfId="2" applyFont="1" applyBorder="1" applyAlignment="1" applyProtection="1">
      <alignment wrapText="1"/>
      <protection locked="0"/>
    </xf>
    <xf numFmtId="0" fontId="3" fillId="0" borderId="7" xfId="2" applyFont="1" applyBorder="1" applyAlignment="1" applyProtection="1">
      <alignment horizontal="left" wrapText="1"/>
      <protection locked="0"/>
    </xf>
    <xf numFmtId="164" fontId="3" fillId="0" borderId="7" xfId="2" applyNumberFormat="1" applyFont="1" applyBorder="1" applyAlignment="1">
      <alignment horizontal="left" vertical="center" wrapText="1"/>
    </xf>
    <xf numFmtId="3" fontId="3" fillId="0" borderId="1" xfId="3" applyNumberFormat="1" applyFont="1" applyBorder="1" applyAlignment="1" applyProtection="1">
      <alignment vertical="distributed"/>
      <protection locked="0"/>
    </xf>
    <xf numFmtId="164" fontId="5" fillId="0" borderId="9" xfId="2" applyNumberFormat="1" applyFont="1" applyBorder="1" applyAlignment="1">
      <alignment vertical="center" wrapText="1"/>
    </xf>
    <xf numFmtId="3" fontId="3" fillId="0" borderId="1" xfId="2" applyNumberFormat="1" applyFont="1" applyFill="1" applyBorder="1" applyAlignment="1" applyProtection="1">
      <alignment horizontal="center" vertical="center"/>
      <protection locked="0"/>
    </xf>
    <xf numFmtId="0" fontId="3" fillId="0" borderId="1" xfId="2" applyFont="1" applyFill="1" applyBorder="1" applyProtection="1">
      <protection locked="0"/>
    </xf>
    <xf numFmtId="3" fontId="3" fillId="0" borderId="1" xfId="2" applyNumberFormat="1" applyFont="1" applyFill="1" applyBorder="1" applyProtection="1">
      <protection locked="0"/>
    </xf>
    <xf numFmtId="4" fontId="3" fillId="0" borderId="1" xfId="2" applyNumberFormat="1" applyFont="1" applyFill="1" applyBorder="1" applyAlignment="1" applyProtection="1">
      <alignment horizontal="right"/>
      <protection locked="0"/>
    </xf>
    <xf numFmtId="4" fontId="3" fillId="0" borderId="1" xfId="2" applyNumberFormat="1" applyFont="1" applyFill="1" applyBorder="1" applyProtection="1">
      <protection locked="0"/>
    </xf>
    <xf numFmtId="4" fontId="3" fillId="0" borderId="1" xfId="2" applyNumberFormat="1" applyFont="1" applyFill="1" applyBorder="1" applyAlignment="1" applyProtection="1">
      <alignment horizontal="left"/>
      <protection locked="0"/>
    </xf>
    <xf numFmtId="0" fontId="3" fillId="0" borderId="3" xfId="3" applyFont="1" applyFill="1" applyBorder="1" applyAlignment="1" applyProtection="1">
      <alignment wrapText="1"/>
      <protection locked="0"/>
    </xf>
    <xf numFmtId="0" fontId="1" fillId="0" borderId="1" xfId="1" applyFill="1" applyBorder="1" applyAlignment="1" applyProtection="1">
      <alignment vertical="center"/>
      <protection locked="0"/>
    </xf>
    <xf numFmtId="0" fontId="0" fillId="0" borderId="0" xfId="0" applyFill="1"/>
    <xf numFmtId="164" fontId="5" fillId="0" borderId="9" xfId="2" applyNumberFormat="1" applyFont="1" applyFill="1" applyBorder="1" applyAlignment="1">
      <alignment vertical="center" wrapText="1"/>
    </xf>
    <xf numFmtId="164" fontId="5" fillId="0" borderId="1" xfId="2" applyNumberFormat="1" applyFont="1" applyFill="1" applyBorder="1" applyAlignment="1">
      <alignment horizontal="center" vertical="center" wrapText="1"/>
    </xf>
    <xf numFmtId="3" fontId="5" fillId="0" borderId="1" xfId="3" applyNumberFormat="1" applyFont="1" applyFill="1" applyBorder="1" applyAlignment="1" applyProtection="1">
      <alignment vertical="distributed"/>
      <protection locked="0"/>
    </xf>
    <xf numFmtId="164" fontId="5" fillId="0" borderId="1" xfId="2" applyNumberFormat="1" applyFont="1" applyFill="1" applyBorder="1" applyAlignment="1">
      <alignment horizontal="left" vertical="center" wrapText="1"/>
    </xf>
    <xf numFmtId="3" fontId="3" fillId="0" borderId="1" xfId="2" applyNumberFormat="1" applyFont="1" applyFill="1" applyBorder="1" applyAlignment="1" applyProtection="1">
      <alignment horizontal="right"/>
      <protection locked="0"/>
    </xf>
    <xf numFmtId="0" fontId="3" fillId="0" borderId="3" xfId="2" applyFont="1" applyFill="1" applyBorder="1" applyProtection="1">
      <protection locked="0"/>
    </xf>
    <xf numFmtId="0" fontId="3" fillId="0" borderId="1" xfId="2" applyFont="1" applyFill="1" applyBorder="1" applyAlignment="1" applyProtection="1">
      <alignment wrapText="1"/>
      <protection locked="0"/>
    </xf>
    <xf numFmtId="0" fontId="4" fillId="0" borderId="1" xfId="2" applyFont="1" applyFill="1" applyBorder="1" applyAlignment="1">
      <alignment vertical="center" wrapText="1"/>
    </xf>
    <xf numFmtId="3" fontId="4" fillId="0" borderId="1" xfId="2" applyNumberFormat="1" applyFont="1" applyFill="1" applyBorder="1" applyAlignment="1">
      <alignment horizontal="center" vertical="center" wrapText="1"/>
    </xf>
    <xf numFmtId="3" fontId="4" fillId="0" borderId="1" xfId="2" applyNumberFormat="1" applyFont="1" applyFill="1" applyBorder="1" applyAlignment="1">
      <alignment horizontal="left" vertical="center" wrapText="1"/>
    </xf>
    <xf numFmtId="0" fontId="4" fillId="0" borderId="3" xfId="2" applyFont="1" applyFill="1" applyBorder="1" applyAlignment="1">
      <alignment horizontal="left" vertical="center" wrapText="1"/>
    </xf>
    <xf numFmtId="164" fontId="3" fillId="0" borderId="1" xfId="2" applyNumberFormat="1" applyFont="1" applyFill="1" applyBorder="1" applyAlignment="1">
      <alignment vertical="center" wrapText="1"/>
    </xf>
    <xf numFmtId="164" fontId="3" fillId="0" borderId="1" xfId="2" applyNumberFormat="1" applyFont="1" applyFill="1" applyBorder="1" applyAlignment="1">
      <alignment horizontal="center" vertical="center" wrapText="1"/>
    </xf>
    <xf numFmtId="164" fontId="3" fillId="0" borderId="1" xfId="2" applyNumberFormat="1" applyFont="1" applyFill="1" applyBorder="1" applyAlignment="1">
      <alignment horizontal="left" vertical="center" wrapText="1"/>
    </xf>
    <xf numFmtId="164" fontId="3" fillId="0" borderId="3" xfId="2" applyNumberFormat="1" applyFont="1" applyFill="1" applyBorder="1" applyAlignment="1">
      <alignment horizontal="left" vertical="center" wrapText="1"/>
    </xf>
    <xf numFmtId="0" fontId="3" fillId="0" borderId="1" xfId="2" applyFont="1" applyFill="1" applyBorder="1" applyAlignment="1">
      <alignment vertical="distributed"/>
    </xf>
    <xf numFmtId="3" fontId="3" fillId="0" borderId="4" xfId="2" applyNumberFormat="1" applyFont="1" applyFill="1" applyBorder="1" applyAlignment="1" applyProtection="1">
      <alignment horizontal="center" vertical="center"/>
      <protection locked="0"/>
    </xf>
    <xf numFmtId="164" fontId="3" fillId="0" borderId="4" xfId="2" applyNumberFormat="1" applyFont="1" applyFill="1" applyBorder="1" applyAlignment="1">
      <alignment vertical="center" wrapText="1"/>
    </xf>
    <xf numFmtId="0" fontId="4" fillId="0" borderId="4" xfId="2" applyFont="1" applyFill="1" applyBorder="1" applyAlignment="1">
      <alignment vertical="center" wrapText="1"/>
    </xf>
    <xf numFmtId="164" fontId="3" fillId="0" borderId="4" xfId="2" applyNumberFormat="1" applyFont="1" applyFill="1" applyBorder="1" applyAlignment="1">
      <alignment horizontal="center" vertical="center" wrapText="1"/>
    </xf>
    <xf numFmtId="3" fontId="3" fillId="0" borderId="5" xfId="2" applyNumberFormat="1" applyFont="1" applyFill="1" applyBorder="1" applyAlignment="1" applyProtection="1">
      <alignment horizontal="right"/>
      <protection locked="0"/>
    </xf>
    <xf numFmtId="4" fontId="3" fillId="0" borderId="5" xfId="2" applyNumberFormat="1" applyFont="1" applyFill="1" applyBorder="1" applyAlignment="1" applyProtection="1">
      <alignment horizontal="right"/>
      <protection locked="0"/>
    </xf>
    <xf numFmtId="3" fontId="3" fillId="0" borderId="5" xfId="2" applyNumberFormat="1" applyFont="1" applyFill="1" applyBorder="1" applyProtection="1">
      <protection locked="0"/>
    </xf>
    <xf numFmtId="4" fontId="3" fillId="0" borderId="5" xfId="2" applyNumberFormat="1" applyFont="1" applyFill="1" applyBorder="1" applyAlignment="1" applyProtection="1">
      <alignment horizontal="left"/>
      <protection locked="0"/>
    </xf>
    <xf numFmtId="0" fontId="3" fillId="0" borderId="6" xfId="2" applyFont="1" applyFill="1" applyBorder="1" applyProtection="1">
      <protection locked="0"/>
    </xf>
    <xf numFmtId="164" fontId="1" fillId="0" borderId="1" xfId="1" applyNumberFormat="1" applyFill="1" applyBorder="1" applyAlignment="1" applyProtection="1">
      <alignment vertical="center" wrapText="1"/>
    </xf>
    <xf numFmtId="164" fontId="4" fillId="0" borderId="3" xfId="2" applyNumberFormat="1" applyFont="1" applyFill="1" applyBorder="1" applyAlignment="1">
      <alignment horizontal="left" vertical="center" wrapText="1"/>
    </xf>
    <xf numFmtId="0" fontId="3" fillId="0" borderId="3" xfId="2" applyFont="1" applyFill="1" applyBorder="1" applyAlignment="1" applyProtection="1">
      <alignment wrapText="1"/>
      <protection locked="0"/>
    </xf>
    <xf numFmtId="0" fontId="3" fillId="0" borderId="1" xfId="3" applyFont="1" applyFill="1" applyBorder="1" applyAlignment="1" applyProtection="1">
      <alignment vertical="center" wrapText="1"/>
      <protection locked="0"/>
    </xf>
    <xf numFmtId="3" fontId="3" fillId="0" borderId="1" xfId="3" applyNumberFormat="1" applyFont="1" applyFill="1" applyBorder="1" applyAlignment="1" applyProtection="1">
      <alignment horizontal="right" vertical="center"/>
      <protection locked="0"/>
    </xf>
    <xf numFmtId="4" fontId="3" fillId="0" borderId="1" xfId="3" applyNumberFormat="1" applyFont="1" applyFill="1" applyBorder="1" applyAlignment="1" applyProtection="1">
      <alignment horizontal="right" vertical="center"/>
      <protection locked="0"/>
    </xf>
    <xf numFmtId="4" fontId="3" fillId="0" borderId="1" xfId="3" applyNumberFormat="1" applyFont="1" applyFill="1" applyBorder="1" applyAlignment="1" applyProtection="1">
      <alignment vertical="center"/>
      <protection locked="0"/>
    </xf>
    <xf numFmtId="4" fontId="3" fillId="0" borderId="1" xfId="3" applyNumberFormat="1" applyFont="1" applyFill="1" applyBorder="1" applyAlignment="1" applyProtection="1">
      <alignment horizontal="left" vertical="center"/>
      <protection locked="0"/>
    </xf>
    <xf numFmtId="0" fontId="3" fillId="0" borderId="3" xfId="3" applyFont="1" applyFill="1" applyBorder="1" applyAlignment="1" applyProtection="1">
      <alignment vertical="center" wrapText="1"/>
      <protection locked="0"/>
    </xf>
    <xf numFmtId="3" fontId="3" fillId="0" borderId="1" xfId="3" applyNumberFormat="1" applyFont="1" applyFill="1" applyBorder="1" applyAlignment="1" applyProtection="1">
      <alignment horizontal="right"/>
      <protection locked="0"/>
    </xf>
    <xf numFmtId="4" fontId="3" fillId="0" borderId="1" xfId="3" applyNumberFormat="1" applyFont="1" applyFill="1" applyBorder="1" applyAlignment="1" applyProtection="1">
      <alignment horizontal="right"/>
      <protection locked="0"/>
    </xf>
    <xf numFmtId="4" fontId="3" fillId="0" borderId="1" xfId="3" applyNumberFormat="1" applyFont="1" applyFill="1" applyBorder="1" applyProtection="1">
      <protection locked="0"/>
    </xf>
    <xf numFmtId="4" fontId="3" fillId="0" borderId="1" xfId="3" applyNumberFormat="1" applyFont="1" applyFill="1" applyBorder="1" applyAlignment="1" applyProtection="1">
      <alignment horizontal="left"/>
      <protection locked="0"/>
    </xf>
    <xf numFmtId="0" fontId="3" fillId="0" borderId="1" xfId="3" applyFont="1" applyFill="1" applyBorder="1" applyAlignment="1" applyProtection="1">
      <alignment wrapText="1"/>
      <protection locked="0"/>
    </xf>
    <xf numFmtId="0" fontId="4" fillId="0" borderId="1" xfId="2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left" vertical="center"/>
    </xf>
    <xf numFmtId="3" fontId="4" fillId="0" borderId="1" xfId="2" applyNumberFormat="1" applyFont="1" applyFill="1" applyBorder="1" applyAlignment="1">
      <alignment horizontal="center" vertical="top" wrapText="1"/>
    </xf>
    <xf numFmtId="3" fontId="4" fillId="0" borderId="1" xfId="2" applyNumberFormat="1" applyFont="1" applyFill="1" applyBorder="1" applyAlignment="1">
      <alignment horizontal="left" vertical="top" wrapText="1"/>
    </xf>
    <xf numFmtId="0" fontId="1" fillId="0" borderId="1" xfId="1" applyFill="1" applyBorder="1" applyAlignment="1" applyProtection="1">
      <alignment vertical="center" wrapText="1"/>
      <protection locked="0"/>
    </xf>
    <xf numFmtId="0" fontId="5" fillId="0" borderId="8" xfId="2" applyFont="1" applyFill="1" applyBorder="1" applyAlignment="1" applyProtection="1">
      <alignment wrapText="1"/>
      <protection locked="0"/>
    </xf>
    <xf numFmtId="3" fontId="5" fillId="0" borderId="1" xfId="2" applyNumberFormat="1" applyFont="1" applyFill="1" applyBorder="1" applyAlignment="1" applyProtection="1">
      <alignment horizontal="right"/>
      <protection locked="0"/>
    </xf>
    <xf numFmtId="4" fontId="5" fillId="0" borderId="1" xfId="2" applyNumberFormat="1" applyFont="1" applyFill="1" applyBorder="1" applyAlignment="1" applyProtection="1">
      <alignment horizontal="right"/>
      <protection locked="0"/>
    </xf>
    <xf numFmtId="4" fontId="5" fillId="0" borderId="1" xfId="2" applyNumberFormat="1" applyFont="1" applyFill="1" applyBorder="1" applyProtection="1">
      <protection locked="0"/>
    </xf>
    <xf numFmtId="4" fontId="5" fillId="0" borderId="1" xfId="2" applyNumberFormat="1" applyFont="1" applyFill="1" applyBorder="1" applyAlignment="1" applyProtection="1">
      <alignment horizontal="left"/>
      <protection locked="0"/>
    </xf>
    <xf numFmtId="0" fontId="5" fillId="0" borderId="3" xfId="2" applyFont="1" applyFill="1" applyBorder="1" applyAlignment="1" applyProtection="1">
      <alignment horizontal="left" wrapText="1"/>
      <protection locked="0"/>
    </xf>
    <xf numFmtId="3" fontId="3" fillId="0" borderId="1" xfId="2" applyNumberFormat="1" applyFont="1" applyFill="1" applyBorder="1" applyAlignment="1" applyProtection="1">
      <alignment horizontal="left"/>
      <protection locked="0"/>
    </xf>
    <xf numFmtId="0" fontId="3" fillId="0" borderId="1" xfId="2" applyFont="1" applyFill="1" applyBorder="1" applyAlignment="1" applyProtection="1">
      <alignment vertical="center"/>
      <protection locked="0"/>
    </xf>
    <xf numFmtId="0" fontId="3" fillId="0" borderId="4" xfId="2" applyFont="1" applyFill="1" applyBorder="1" applyAlignment="1" applyProtection="1">
      <alignment wrapText="1"/>
      <protection locked="0"/>
    </xf>
    <xf numFmtId="0" fontId="3" fillId="0" borderId="7" xfId="2" applyFont="1" applyFill="1" applyBorder="1" applyProtection="1">
      <protection locked="0"/>
    </xf>
    <xf numFmtId="0" fontId="3" fillId="0" borderId="4" xfId="3" applyFont="1" applyFill="1" applyBorder="1" applyAlignment="1" applyProtection="1">
      <alignment wrapText="1"/>
      <protection locked="0"/>
    </xf>
    <xf numFmtId="0" fontId="3" fillId="0" borderId="7" xfId="3" applyFont="1" applyFill="1" applyBorder="1" applyAlignment="1" applyProtection="1">
      <alignment wrapText="1"/>
      <protection locked="0"/>
    </xf>
    <xf numFmtId="0" fontId="3" fillId="0" borderId="7" xfId="2" applyFont="1" applyFill="1" applyBorder="1" applyAlignment="1" applyProtection="1">
      <alignment wrapText="1"/>
      <protection locked="0"/>
    </xf>
    <xf numFmtId="164" fontId="4" fillId="0" borderId="7" xfId="2" applyNumberFormat="1" applyFont="1" applyFill="1" applyBorder="1" applyAlignment="1">
      <alignment horizontal="left" vertical="center" wrapText="1"/>
    </xf>
    <xf numFmtId="164" fontId="3" fillId="0" borderId="7" xfId="2" applyNumberFormat="1" applyFont="1" applyFill="1" applyBorder="1" applyAlignment="1">
      <alignment vertical="center" wrapText="1"/>
    </xf>
    <xf numFmtId="0" fontId="4" fillId="0" borderId="3" xfId="2" applyFont="1" applyBorder="1" applyAlignment="1">
      <alignment horizontal="left" vertical="center" wrapText="1"/>
    </xf>
    <xf numFmtId="0" fontId="4" fillId="0" borderId="1" xfId="0" applyFont="1" applyBorder="1"/>
    <xf numFmtId="0" fontId="4" fillId="0" borderId="1" xfId="0" applyFont="1" applyFill="1" applyBorder="1"/>
    <xf numFmtId="164" fontId="5" fillId="0" borderId="10" xfId="2" applyNumberFormat="1" applyFont="1" applyFill="1" applyBorder="1" applyAlignment="1">
      <alignment horizontal="left" vertical="center" wrapText="1"/>
    </xf>
    <xf numFmtId="49" fontId="3" fillId="0" borderId="1" xfId="2" applyNumberFormat="1" applyFont="1" applyBorder="1" applyAlignment="1" applyProtection="1">
      <alignment horizontal="center" vertical="center"/>
      <protection locked="0"/>
    </xf>
    <xf numFmtId="0" fontId="3" fillId="0" borderId="1" xfId="3" applyFont="1" applyBorder="1" applyAlignment="1" applyProtection="1">
      <alignment wrapText="1"/>
      <protection locked="0"/>
    </xf>
    <xf numFmtId="3" fontId="3" fillId="0" borderId="1" xfId="3" applyNumberFormat="1" applyFont="1" applyBorder="1" applyAlignment="1" applyProtection="1">
      <alignment horizontal="right"/>
      <protection locked="0"/>
    </xf>
    <xf numFmtId="4" fontId="3" fillId="0" borderId="1" xfId="3" applyNumberFormat="1" applyFont="1" applyBorder="1" applyAlignment="1" applyProtection="1">
      <alignment horizontal="right"/>
      <protection locked="0"/>
    </xf>
    <xf numFmtId="4" fontId="3" fillId="0" borderId="1" xfId="3" applyNumberFormat="1" applyFont="1" applyBorder="1" applyProtection="1">
      <protection locked="0"/>
    </xf>
    <xf numFmtId="4" fontId="3" fillId="0" borderId="1" xfId="3" applyNumberFormat="1" applyFont="1" applyBorder="1" applyAlignment="1" applyProtection="1">
      <alignment horizontal="left"/>
      <protection locked="0"/>
    </xf>
    <xf numFmtId="164" fontId="4" fillId="0" borderId="3" xfId="2" applyNumberFormat="1" applyFont="1" applyBorder="1" applyAlignment="1">
      <alignment horizontal="left" vertical="center" wrapText="1"/>
    </xf>
    <xf numFmtId="164" fontId="3" fillId="0" borderId="9" xfId="2" applyNumberFormat="1" applyFont="1" applyBorder="1" applyAlignment="1">
      <alignment vertical="center" wrapText="1"/>
    </xf>
    <xf numFmtId="0" fontId="4" fillId="0" borderId="9" xfId="2" applyFont="1" applyBorder="1" applyAlignment="1">
      <alignment vertical="center" wrapText="1"/>
    </xf>
    <xf numFmtId="164" fontId="3" fillId="0" borderId="3" xfId="2" applyNumberFormat="1" applyFont="1" applyBorder="1" applyAlignment="1">
      <alignment horizontal="left" vertical="center" wrapText="1"/>
    </xf>
    <xf numFmtId="41" fontId="0" fillId="0" borderId="0" xfId="4" applyFont="1"/>
    <xf numFmtId="41" fontId="6" fillId="0" borderId="1" xfId="4" applyFont="1" applyFill="1" applyBorder="1" applyAlignment="1">
      <alignment vertical="center" wrapText="1"/>
    </xf>
    <xf numFmtId="0" fontId="8" fillId="3" borderId="1" xfId="2" applyFont="1" applyFill="1" applyBorder="1" applyAlignment="1" applyProtection="1">
      <alignment horizontal="center" vertical="center" wrapText="1"/>
      <protection locked="0"/>
    </xf>
    <xf numFmtId="3" fontId="9" fillId="3" borderId="1" xfId="1" applyNumberFormat="1" applyFont="1" applyFill="1" applyBorder="1" applyAlignment="1" applyProtection="1">
      <alignment horizontal="center" vertical="center" wrapText="1"/>
      <protection locked="0"/>
    </xf>
    <xf numFmtId="164" fontId="3" fillId="0" borderId="11" xfId="2" applyNumberFormat="1" applyFont="1" applyBorder="1" applyAlignment="1">
      <alignment vertical="center" wrapText="1"/>
    </xf>
    <xf numFmtId="0" fontId="3" fillId="0" borderId="4" xfId="2" applyFont="1" applyBorder="1"/>
    <xf numFmtId="0" fontId="3" fillId="0" borderId="4" xfId="2" applyFont="1" applyBorder="1" applyAlignment="1">
      <alignment horizontal="left"/>
    </xf>
    <xf numFmtId="164" fontId="4" fillId="0" borderId="7" xfId="2" applyNumberFormat="1" applyFont="1" applyBorder="1" applyAlignment="1">
      <alignment horizontal="center" vertical="center" wrapText="1"/>
    </xf>
    <xf numFmtId="0" fontId="1" fillId="0" borderId="4" xfId="1" applyBorder="1" applyAlignment="1" applyProtection="1">
      <alignment vertical="center"/>
    </xf>
    <xf numFmtId="0" fontId="4" fillId="0" borderId="4" xfId="0" applyFont="1" applyBorder="1"/>
    <xf numFmtId="0" fontId="10" fillId="3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left"/>
    </xf>
    <xf numFmtId="3" fontId="3" fillId="0" borderId="5" xfId="2" applyNumberFormat="1" applyFont="1" applyFill="1" applyBorder="1" applyAlignment="1" applyProtection="1">
      <alignment horizontal="center" vertical="center"/>
      <protection locked="0"/>
    </xf>
    <xf numFmtId="3" fontId="3" fillId="0" borderId="4" xfId="2" applyNumberFormat="1" applyFont="1" applyFill="1" applyBorder="1" applyAlignment="1" applyProtection="1">
      <alignment horizontal="center" vertical="center"/>
      <protection locked="0"/>
    </xf>
    <xf numFmtId="0" fontId="3" fillId="0" borderId="5" xfId="2" applyFont="1" applyFill="1" applyBorder="1" applyAlignment="1" applyProtection="1">
      <alignment horizontal="left" vertical="center" wrapText="1"/>
      <protection locked="0"/>
    </xf>
    <xf numFmtId="0" fontId="3" fillId="0" borderId="4" xfId="2" applyFont="1" applyFill="1" applyBorder="1" applyAlignment="1" applyProtection="1">
      <alignment horizontal="left" vertical="center" wrapText="1"/>
      <protection locked="0"/>
    </xf>
    <xf numFmtId="0" fontId="1" fillId="0" borderId="1" xfId="1" applyFill="1" applyBorder="1" applyAlignment="1" applyProtection="1">
      <alignment horizontal="left" vertical="center"/>
      <protection locked="0"/>
    </xf>
    <xf numFmtId="0" fontId="3" fillId="0" borderId="1" xfId="2" applyFont="1" applyFill="1" applyBorder="1" applyAlignment="1" applyProtection="1">
      <alignment horizontal="left" vertical="center"/>
      <protection locked="0"/>
    </xf>
    <xf numFmtId="0" fontId="8" fillId="3" borderId="1" xfId="2" applyFont="1" applyFill="1" applyBorder="1" applyAlignment="1" applyProtection="1">
      <alignment horizontal="center" vertical="center" wrapText="1"/>
      <protection locked="0"/>
    </xf>
    <xf numFmtId="0" fontId="1" fillId="0" borderId="1" xfId="1" applyFill="1" applyBorder="1" applyAlignment="1" applyProtection="1">
      <alignment horizontal="left" vertical="center"/>
    </xf>
    <xf numFmtId="0" fontId="4" fillId="0" borderId="1" xfId="0" applyFont="1" applyBorder="1" applyAlignment="1">
      <alignment horizontal="left" vertical="center"/>
    </xf>
  </cellXfs>
  <cellStyles count="5">
    <cellStyle name="Hipervínculo" xfId="1" builtinId="8"/>
    <cellStyle name="Millares [0]" xfId="4" builtinId="6"/>
    <cellStyle name="Normal" xfId="0" builtinId="0"/>
    <cellStyle name="Normal 10" xfId="3" xr:uid="{D7177A92-104C-4705-AAFA-3C9C24E08DF6}"/>
    <cellStyle name="Normal 2 2" xfId="2" xr:uid="{25879501-54FA-4C36-ACC5-CDA9E4E9FC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maps.app.goo.gl/cwCeYJVnumA37XKx5" TargetMode="External"/><Relationship Id="rId21" Type="http://schemas.openxmlformats.org/officeDocument/2006/relationships/hyperlink" Target="https://maps.app.goo.gl/poM7rvMnveE3cntU6" TargetMode="External"/><Relationship Id="rId42" Type="http://schemas.openxmlformats.org/officeDocument/2006/relationships/hyperlink" Target="https://maps.app.goo.gl/vMwh5mKgttBVGpJb9" TargetMode="External"/><Relationship Id="rId47" Type="http://schemas.openxmlformats.org/officeDocument/2006/relationships/hyperlink" Target="https://maps.app.goo.gl/kSEHk7NAb5TQuNPr7" TargetMode="External"/><Relationship Id="rId63" Type="http://schemas.openxmlformats.org/officeDocument/2006/relationships/hyperlink" Target="https://maps.app.goo.gl/W4topidQuZRGKRac6" TargetMode="External"/><Relationship Id="rId68" Type="http://schemas.openxmlformats.org/officeDocument/2006/relationships/hyperlink" Target="https://maps.app.goo.gl/ZA81yHaxRQrDecer8" TargetMode="External"/><Relationship Id="rId16" Type="http://schemas.openxmlformats.org/officeDocument/2006/relationships/hyperlink" Target="https://maps.app.goo.gl/8x5Jz8yYGtXitteu6" TargetMode="External"/><Relationship Id="rId11" Type="http://schemas.openxmlformats.org/officeDocument/2006/relationships/hyperlink" Target="https://maps.app.goo.gl/ddNAjKnC2uHzqKTVA" TargetMode="External"/><Relationship Id="rId24" Type="http://schemas.openxmlformats.org/officeDocument/2006/relationships/hyperlink" Target="https://maps.app.goo.gl/WqrrSo7BZG23mkJw6" TargetMode="External"/><Relationship Id="rId32" Type="http://schemas.openxmlformats.org/officeDocument/2006/relationships/hyperlink" Target="https://maps.app.goo.gl/sMyAtmSQ2BRpQWHm9" TargetMode="External"/><Relationship Id="rId37" Type="http://schemas.openxmlformats.org/officeDocument/2006/relationships/hyperlink" Target="https://maps.app.goo.gl/Th4Qu98K31W52vzm8" TargetMode="External"/><Relationship Id="rId40" Type="http://schemas.openxmlformats.org/officeDocument/2006/relationships/hyperlink" Target="https://maps.app.goo.gl/YcnnbBEptL6fLntD8" TargetMode="External"/><Relationship Id="rId45" Type="http://schemas.openxmlformats.org/officeDocument/2006/relationships/hyperlink" Target="https://maps.app.goo.gl/csZBiQZyz2oD2sRg8" TargetMode="External"/><Relationship Id="rId53" Type="http://schemas.openxmlformats.org/officeDocument/2006/relationships/hyperlink" Target="https://maps.app.goo.gl/CFv6DZx6riBA6QidA" TargetMode="External"/><Relationship Id="rId58" Type="http://schemas.openxmlformats.org/officeDocument/2006/relationships/hyperlink" Target="https://maps.app.goo.gl/qtR12veQFJ3hQF597" TargetMode="External"/><Relationship Id="rId66" Type="http://schemas.openxmlformats.org/officeDocument/2006/relationships/hyperlink" Target="https://maps.app.goo.gl/gSJwP2s8hBPdNKc3A" TargetMode="External"/><Relationship Id="rId74" Type="http://schemas.openxmlformats.org/officeDocument/2006/relationships/hyperlink" Target="https://maps.app.goo.gl/gSJwP2s8hBPdNKc3A" TargetMode="External"/><Relationship Id="rId5" Type="http://schemas.openxmlformats.org/officeDocument/2006/relationships/hyperlink" Target="https://maps.app.goo.gl/1KXueVFZuv11Uxq2A" TargetMode="External"/><Relationship Id="rId61" Type="http://schemas.openxmlformats.org/officeDocument/2006/relationships/hyperlink" Target="https://maps.app.goo.gl/5iLMmjZRY7xTAeCr6" TargetMode="External"/><Relationship Id="rId19" Type="http://schemas.openxmlformats.org/officeDocument/2006/relationships/hyperlink" Target="https://maps.app.goo.gl/DysaXfcbo6ceAMwWA" TargetMode="External"/><Relationship Id="rId14" Type="http://schemas.openxmlformats.org/officeDocument/2006/relationships/hyperlink" Target="https://maps.app.goo.gl/FMhy3uxVYo8iMbQS9" TargetMode="External"/><Relationship Id="rId22" Type="http://schemas.openxmlformats.org/officeDocument/2006/relationships/hyperlink" Target="https://maps.app.goo.gl/hupYwWisJU28xFPw9" TargetMode="External"/><Relationship Id="rId27" Type="http://schemas.openxmlformats.org/officeDocument/2006/relationships/hyperlink" Target="https://maps.app.goo.gl/rdqUkijEQKoyJaiUA" TargetMode="External"/><Relationship Id="rId30" Type="http://schemas.openxmlformats.org/officeDocument/2006/relationships/hyperlink" Target="https://maps.app.goo.gl/fWBbe3ij2ghFzm7R8" TargetMode="External"/><Relationship Id="rId35" Type="http://schemas.openxmlformats.org/officeDocument/2006/relationships/hyperlink" Target="https://maps.app.goo.gl/PMd2EFovY9ZKYGam7" TargetMode="External"/><Relationship Id="rId43" Type="http://schemas.openxmlformats.org/officeDocument/2006/relationships/hyperlink" Target="https://maps.app.goo.gl/wzyS124mZdY3quFT8" TargetMode="External"/><Relationship Id="rId48" Type="http://schemas.openxmlformats.org/officeDocument/2006/relationships/hyperlink" Target="https://maps.app.goo.gl/1fsJtsvn2jTGrYuDA" TargetMode="External"/><Relationship Id="rId56" Type="http://schemas.openxmlformats.org/officeDocument/2006/relationships/hyperlink" Target="https://maps.app.goo.gl/Rq7rRvrYwqM2L2jz5" TargetMode="External"/><Relationship Id="rId64" Type="http://schemas.openxmlformats.org/officeDocument/2006/relationships/hyperlink" Target="https://maps.app.goo.gl/NFjoypZW8GLrm14t5" TargetMode="External"/><Relationship Id="rId69" Type="http://schemas.openxmlformats.org/officeDocument/2006/relationships/hyperlink" Target="https://maps.app.goo.gl/fnG4VgRBQVogDSoZ9" TargetMode="External"/><Relationship Id="rId77" Type="http://schemas.openxmlformats.org/officeDocument/2006/relationships/hyperlink" Target="https://maps.app.goo.gl/8QpS3M7qcwpR5GXa9" TargetMode="External"/><Relationship Id="rId8" Type="http://schemas.openxmlformats.org/officeDocument/2006/relationships/hyperlink" Target="https://maps.app.goo.gl/M3ArtkdZqMxPbeQg7" TargetMode="External"/><Relationship Id="rId51" Type="http://schemas.openxmlformats.org/officeDocument/2006/relationships/hyperlink" Target="https://maps.app.goo.gl/JjA854uQVGw5WrCe9" TargetMode="External"/><Relationship Id="rId72" Type="http://schemas.openxmlformats.org/officeDocument/2006/relationships/hyperlink" Target="https://maps.app.goo.gl/WCR9ZUh3eyqRgPtf7" TargetMode="External"/><Relationship Id="rId3" Type="http://schemas.openxmlformats.org/officeDocument/2006/relationships/hyperlink" Target="https://maps.app.goo.gl/D2ZPtCNeL5gnVfeE9" TargetMode="External"/><Relationship Id="rId12" Type="http://schemas.openxmlformats.org/officeDocument/2006/relationships/hyperlink" Target="https://maps.app.goo.gl/ddNAjKnC2uHzqKTVA" TargetMode="External"/><Relationship Id="rId17" Type="http://schemas.openxmlformats.org/officeDocument/2006/relationships/hyperlink" Target="https://maps.app.goo.gl/znPNuSEqLJzJj6LP8" TargetMode="External"/><Relationship Id="rId25" Type="http://schemas.openxmlformats.org/officeDocument/2006/relationships/hyperlink" Target="https://maps.app.goo.gl/FKNYJKXrgrwvkV5P6" TargetMode="External"/><Relationship Id="rId33" Type="http://schemas.openxmlformats.org/officeDocument/2006/relationships/hyperlink" Target="https://maps.app.goo.gl/J5pnRg5XTt2qxBr59" TargetMode="External"/><Relationship Id="rId38" Type="http://schemas.openxmlformats.org/officeDocument/2006/relationships/hyperlink" Target="https://maps.app.goo.gl/SeBnpSiUn1td8jmX8" TargetMode="External"/><Relationship Id="rId46" Type="http://schemas.openxmlformats.org/officeDocument/2006/relationships/hyperlink" Target="https://maps.app.goo.gl/XMPnrwYEPBeTJFu88" TargetMode="External"/><Relationship Id="rId59" Type="http://schemas.openxmlformats.org/officeDocument/2006/relationships/hyperlink" Target="https://maps.app.goo.gl/2jFfshqTifmxpkw58" TargetMode="External"/><Relationship Id="rId67" Type="http://schemas.openxmlformats.org/officeDocument/2006/relationships/hyperlink" Target="https://maps.app.goo.gl/1dyhH31fupnnbGsEA" TargetMode="External"/><Relationship Id="rId20" Type="http://schemas.openxmlformats.org/officeDocument/2006/relationships/hyperlink" Target="https://maps.app.goo.gl/wxH92RcGWHahPjyy6" TargetMode="External"/><Relationship Id="rId41" Type="http://schemas.openxmlformats.org/officeDocument/2006/relationships/hyperlink" Target="https://maps.app.goo.gl/ZVPPutphQxW8mg3C6" TargetMode="External"/><Relationship Id="rId54" Type="http://schemas.openxmlformats.org/officeDocument/2006/relationships/hyperlink" Target="https://maps.app.goo.gl/qtR12veQFJ3hQF597" TargetMode="External"/><Relationship Id="rId62" Type="http://schemas.openxmlformats.org/officeDocument/2006/relationships/hyperlink" Target="https://maps.app.goo.gl/PGTcLf86oK7nPSZ76" TargetMode="External"/><Relationship Id="rId70" Type="http://schemas.openxmlformats.org/officeDocument/2006/relationships/hyperlink" Target="https://maps.app.goo.gl/8KntmdK9yTprFRg48" TargetMode="External"/><Relationship Id="rId75" Type="http://schemas.openxmlformats.org/officeDocument/2006/relationships/hyperlink" Target="https://maps.app.goo.gl/gSJwP2s8hBPdNKc3A" TargetMode="External"/><Relationship Id="rId1" Type="http://schemas.openxmlformats.org/officeDocument/2006/relationships/hyperlink" Target="https://maps.app.goo.gl/H6RPjY1sExpsEF948" TargetMode="External"/><Relationship Id="rId6" Type="http://schemas.openxmlformats.org/officeDocument/2006/relationships/hyperlink" Target="https://maps.app.goo.gl/CFUPkjLvhFhFz1be9" TargetMode="External"/><Relationship Id="rId15" Type="http://schemas.openxmlformats.org/officeDocument/2006/relationships/hyperlink" Target="https://maps.app.goo.gl/oxoqUBtLcn7KrK8L9" TargetMode="External"/><Relationship Id="rId23" Type="http://schemas.openxmlformats.org/officeDocument/2006/relationships/hyperlink" Target="https://maps.app.goo.gl/1i8KSKAoGjYJbCGMA" TargetMode="External"/><Relationship Id="rId28" Type="http://schemas.openxmlformats.org/officeDocument/2006/relationships/hyperlink" Target="https://maps.app.goo.gl/myssFpHQUSw7o3AG8" TargetMode="External"/><Relationship Id="rId36" Type="http://schemas.openxmlformats.org/officeDocument/2006/relationships/hyperlink" Target="https://maps.app.goo.gl/PMd2EFovY9ZKYGam7" TargetMode="External"/><Relationship Id="rId49" Type="http://schemas.openxmlformats.org/officeDocument/2006/relationships/hyperlink" Target="https://maps.app.goo.gl/cVKCvAiNDw8MXgVe9" TargetMode="External"/><Relationship Id="rId57" Type="http://schemas.openxmlformats.org/officeDocument/2006/relationships/hyperlink" Target="https://maps.app.goo.gl/T8JhmRpVT2XHNrUw5" TargetMode="External"/><Relationship Id="rId10" Type="http://schemas.openxmlformats.org/officeDocument/2006/relationships/hyperlink" Target="https://maps.app.goo.gl/vntYMA6tTstcrooM7" TargetMode="External"/><Relationship Id="rId31" Type="http://schemas.openxmlformats.org/officeDocument/2006/relationships/hyperlink" Target="https://maps.app.goo.gl/poG9SmrmrWyMS6M3A" TargetMode="External"/><Relationship Id="rId44" Type="http://schemas.openxmlformats.org/officeDocument/2006/relationships/hyperlink" Target="https://maps.app.goo.gl/6BFqcKFPiFoSG2ML6" TargetMode="External"/><Relationship Id="rId52" Type="http://schemas.openxmlformats.org/officeDocument/2006/relationships/hyperlink" Target="https://maps.app.goo.gl/nycBfx693LpSnvYTA" TargetMode="External"/><Relationship Id="rId60" Type="http://schemas.openxmlformats.org/officeDocument/2006/relationships/hyperlink" Target="https://maps.app.goo.gl/mX9rYZdQPrQpG1xy7" TargetMode="External"/><Relationship Id="rId65" Type="http://schemas.openxmlformats.org/officeDocument/2006/relationships/hyperlink" Target="https://maps.app.goo.gl/gkrZsysuw1GdsBjE8" TargetMode="External"/><Relationship Id="rId73" Type="http://schemas.openxmlformats.org/officeDocument/2006/relationships/hyperlink" Target="https://maps.app.goo.gl/gSJwP2s8hBPdNKc3A" TargetMode="External"/><Relationship Id="rId78" Type="http://schemas.openxmlformats.org/officeDocument/2006/relationships/printerSettings" Target="../printerSettings/printerSettings1.bin"/><Relationship Id="rId4" Type="http://schemas.openxmlformats.org/officeDocument/2006/relationships/hyperlink" Target="https://maps.app.goo.gl/QNMVk2S2Y7DcR8yX6" TargetMode="External"/><Relationship Id="rId9" Type="http://schemas.openxmlformats.org/officeDocument/2006/relationships/hyperlink" Target="https://maps.app.goo.gl/Rq7rRvrYwqM2L2jz5" TargetMode="External"/><Relationship Id="rId13" Type="http://schemas.openxmlformats.org/officeDocument/2006/relationships/hyperlink" Target="https://maps.app.goo.gl/TMZVeZgFb9w91R6g9" TargetMode="External"/><Relationship Id="rId18" Type="http://schemas.openxmlformats.org/officeDocument/2006/relationships/hyperlink" Target="https://maps.app.goo.gl/EQZQ1U4k4TbF41gQ9" TargetMode="External"/><Relationship Id="rId39" Type="http://schemas.openxmlformats.org/officeDocument/2006/relationships/hyperlink" Target="https://maps.app.goo.gl/ucRhDWXz9UBwwej46" TargetMode="External"/><Relationship Id="rId34" Type="http://schemas.openxmlformats.org/officeDocument/2006/relationships/hyperlink" Target="https://maps.app.goo.gl/pg19Lutja9QugZLe8" TargetMode="External"/><Relationship Id="rId50" Type="http://schemas.openxmlformats.org/officeDocument/2006/relationships/hyperlink" Target="https://maps.app.goo.gl/1oYXbr1HwBfJhoWK7" TargetMode="External"/><Relationship Id="rId55" Type="http://schemas.openxmlformats.org/officeDocument/2006/relationships/hyperlink" Target="https://maps.app.goo.gl/xy8SdtaHkdNyZVTs7" TargetMode="External"/><Relationship Id="rId76" Type="http://schemas.openxmlformats.org/officeDocument/2006/relationships/hyperlink" Target="https://maps.app.goo.gl/TVEuQr6J1SdgKJfZ9" TargetMode="External"/><Relationship Id="rId7" Type="http://schemas.openxmlformats.org/officeDocument/2006/relationships/hyperlink" Target="https://maps.app.goo.gl/WCR9ZUh3eyqRgPtf7" TargetMode="External"/><Relationship Id="rId71" Type="http://schemas.openxmlformats.org/officeDocument/2006/relationships/hyperlink" Target="https://maps.app.goo.gl/SoFcGvosCfnKiPPS7" TargetMode="External"/><Relationship Id="rId2" Type="http://schemas.openxmlformats.org/officeDocument/2006/relationships/hyperlink" Target="https://maps.app.goo.gl/dt9bHbMYAJtqr6cz5" TargetMode="External"/><Relationship Id="rId29" Type="http://schemas.openxmlformats.org/officeDocument/2006/relationships/hyperlink" Target="https://maps.app.goo.gl/HybdgercsjZuUXUR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FFBDA-AEA7-41AB-9592-016A3E55A7FC}">
  <dimension ref="A1:K94"/>
  <sheetViews>
    <sheetView tabSelected="1" zoomScale="90" zoomScaleNormal="90" workbookViewId="0">
      <pane ySplit="2" topLeftCell="A79" activePane="bottomLeft" state="frozen"/>
      <selection pane="bottomLeft" activeCell="B83" sqref="B83"/>
    </sheetView>
  </sheetViews>
  <sheetFormatPr baseColWidth="10" defaultRowHeight="14.4" x14ac:dyDescent="0.3"/>
  <cols>
    <col min="1" max="1" width="7.44140625" bestFit="1" customWidth="1"/>
    <col min="2" max="2" width="17.33203125" customWidth="1"/>
    <col min="3" max="3" width="7.5546875" customWidth="1"/>
    <col min="4" max="4" width="4.33203125" bestFit="1" customWidth="1"/>
    <col min="5" max="5" width="8.109375" bestFit="1" customWidth="1"/>
    <col min="6" max="6" width="3.5546875" bestFit="1" customWidth="1"/>
    <col min="7" max="7" width="37.88671875" customWidth="1"/>
    <col min="8" max="8" width="42.44140625" customWidth="1"/>
    <col min="9" max="9" width="26.5546875" bestFit="1" customWidth="1"/>
    <col min="11" max="11" width="13.33203125" bestFit="1" customWidth="1"/>
  </cols>
  <sheetData>
    <row r="1" spans="1:9" ht="31.2" x14ac:dyDescent="0.6">
      <c r="A1" s="157" t="s">
        <v>265</v>
      </c>
      <c r="B1" s="157"/>
      <c r="C1" s="157"/>
      <c r="D1" s="157"/>
      <c r="E1" s="157"/>
      <c r="F1" s="157"/>
      <c r="G1" s="157"/>
      <c r="H1" s="157"/>
      <c r="I1" s="157"/>
    </row>
    <row r="2" spans="1:9" ht="53.4" customHeight="1" x14ac:dyDescent="0.3">
      <c r="A2" s="149" t="s">
        <v>0</v>
      </c>
      <c r="B2" s="149" t="s">
        <v>1</v>
      </c>
      <c r="C2" s="165" t="s">
        <v>2</v>
      </c>
      <c r="D2" s="165"/>
      <c r="E2" s="165"/>
      <c r="F2" s="165"/>
      <c r="G2" s="149" t="s">
        <v>224</v>
      </c>
      <c r="H2" s="149" t="s">
        <v>3</v>
      </c>
      <c r="I2" s="150" t="s">
        <v>218</v>
      </c>
    </row>
    <row r="3" spans="1:9" ht="62.4" x14ac:dyDescent="0.3">
      <c r="A3" s="23" t="s">
        <v>4</v>
      </c>
      <c r="B3" s="151" t="s">
        <v>5</v>
      </c>
      <c r="C3" s="25">
        <v>1</v>
      </c>
      <c r="D3" s="26" t="s">
        <v>6</v>
      </c>
      <c r="E3" s="152">
        <v>9259</v>
      </c>
      <c r="F3" s="153" t="s">
        <v>7</v>
      </c>
      <c r="G3" s="154" t="s">
        <v>8</v>
      </c>
      <c r="H3" s="155" t="s">
        <v>9</v>
      </c>
      <c r="I3" s="156" t="s">
        <v>222</v>
      </c>
    </row>
    <row r="4" spans="1:9" ht="62.4" x14ac:dyDescent="0.3">
      <c r="A4" s="1">
        <v>858</v>
      </c>
      <c r="B4" s="2" t="s">
        <v>5</v>
      </c>
      <c r="C4" s="3">
        <v>5</v>
      </c>
      <c r="D4" s="4" t="s">
        <v>6</v>
      </c>
      <c r="E4" s="5">
        <v>1904.5</v>
      </c>
      <c r="F4" s="6" t="s">
        <v>7</v>
      </c>
      <c r="G4" s="7" t="s">
        <v>10</v>
      </c>
      <c r="H4" s="9" t="s">
        <v>11</v>
      </c>
      <c r="I4" s="134" t="s">
        <v>219</v>
      </c>
    </row>
    <row r="5" spans="1:9" ht="46.8" x14ac:dyDescent="0.3">
      <c r="A5" s="1" t="s">
        <v>12</v>
      </c>
      <c r="B5" s="2" t="s">
        <v>13</v>
      </c>
      <c r="C5" s="3">
        <v>12</v>
      </c>
      <c r="D5" s="4" t="s">
        <v>6</v>
      </c>
      <c r="E5" s="5">
        <v>5600</v>
      </c>
      <c r="F5" s="6" t="s">
        <v>7</v>
      </c>
      <c r="G5" s="13" t="s">
        <v>14</v>
      </c>
      <c r="H5" s="8" t="s">
        <v>15</v>
      </c>
      <c r="I5" s="134" t="s">
        <v>225</v>
      </c>
    </row>
    <row r="6" spans="1:9" ht="15.6" x14ac:dyDescent="0.3">
      <c r="A6" s="1">
        <v>87</v>
      </c>
      <c r="B6" s="2" t="s">
        <v>262</v>
      </c>
      <c r="C6" s="3"/>
      <c r="D6" s="4"/>
      <c r="E6" s="5">
        <v>574.04</v>
      </c>
      <c r="F6" s="6" t="s">
        <v>7</v>
      </c>
      <c r="G6" s="13" t="s">
        <v>263</v>
      </c>
      <c r="H6" s="8" t="s">
        <v>264</v>
      </c>
      <c r="I6" s="134" t="s">
        <v>45</v>
      </c>
    </row>
    <row r="7" spans="1:9" ht="31.2" x14ac:dyDescent="0.3">
      <c r="A7" s="65">
        <v>4</v>
      </c>
      <c r="B7" s="85" t="s">
        <v>33</v>
      </c>
      <c r="C7" s="78"/>
      <c r="D7" s="68"/>
      <c r="E7" s="69">
        <v>576</v>
      </c>
      <c r="F7" s="70" t="s">
        <v>7</v>
      </c>
      <c r="G7" s="101" t="s">
        <v>16</v>
      </c>
      <c r="H7" s="19" t="s">
        <v>17</v>
      </c>
      <c r="I7" s="134" t="s">
        <v>221</v>
      </c>
    </row>
    <row r="8" spans="1:9" ht="46.8" x14ac:dyDescent="0.3">
      <c r="A8" s="65" t="s">
        <v>18</v>
      </c>
      <c r="B8" s="85" t="s">
        <v>33</v>
      </c>
      <c r="C8" s="78"/>
      <c r="D8" s="68"/>
      <c r="E8" s="69">
        <v>862.5</v>
      </c>
      <c r="F8" s="70" t="s">
        <v>7</v>
      </c>
      <c r="G8" s="71" t="s">
        <v>19</v>
      </c>
      <c r="H8" s="19" t="s">
        <v>194</v>
      </c>
      <c r="I8" s="134" t="s">
        <v>45</v>
      </c>
    </row>
    <row r="9" spans="1:9" ht="15.6" x14ac:dyDescent="0.3">
      <c r="A9" s="65" t="s">
        <v>20</v>
      </c>
      <c r="B9" s="85" t="s">
        <v>33</v>
      </c>
      <c r="C9" s="78"/>
      <c r="D9" s="68"/>
      <c r="E9" s="69">
        <v>998.5</v>
      </c>
      <c r="F9" s="70" t="s">
        <v>7</v>
      </c>
      <c r="G9" s="79" t="s">
        <v>21</v>
      </c>
      <c r="H9" s="19" t="s">
        <v>22</v>
      </c>
      <c r="I9" s="134" t="s">
        <v>221</v>
      </c>
    </row>
    <row r="10" spans="1:9" ht="46.8" x14ac:dyDescent="0.3">
      <c r="A10" s="65">
        <v>44</v>
      </c>
      <c r="B10" s="85" t="s">
        <v>33</v>
      </c>
      <c r="C10" s="67"/>
      <c r="D10" s="68"/>
      <c r="E10" s="69">
        <v>9904.83</v>
      </c>
      <c r="F10" s="70" t="s">
        <v>7</v>
      </c>
      <c r="G10" s="71" t="s">
        <v>23</v>
      </c>
      <c r="H10" s="19" t="s">
        <v>24</v>
      </c>
      <c r="I10" s="134" t="s">
        <v>222</v>
      </c>
    </row>
    <row r="11" spans="1:9" ht="62.4" x14ac:dyDescent="0.3">
      <c r="A11" s="65">
        <v>45</v>
      </c>
      <c r="B11" s="85" t="s">
        <v>33</v>
      </c>
      <c r="C11" s="67"/>
      <c r="D11" s="68"/>
      <c r="E11" s="69">
        <v>852</v>
      </c>
      <c r="F11" s="70" t="s">
        <v>7</v>
      </c>
      <c r="G11" s="71" t="s">
        <v>25</v>
      </c>
      <c r="H11" s="19" t="s">
        <v>26</v>
      </c>
      <c r="I11" s="134" t="s">
        <v>222</v>
      </c>
    </row>
    <row r="12" spans="1:9" ht="46.8" x14ac:dyDescent="0.3">
      <c r="A12" s="65">
        <v>47</v>
      </c>
      <c r="B12" s="85" t="s">
        <v>33</v>
      </c>
      <c r="C12" s="67"/>
      <c r="D12" s="68"/>
      <c r="E12" s="69">
        <v>663.50210000000004</v>
      </c>
      <c r="F12" s="70" t="s">
        <v>7</v>
      </c>
      <c r="G12" s="71" t="s">
        <v>27</v>
      </c>
      <c r="H12" s="72" t="s">
        <v>28</v>
      </c>
      <c r="I12" s="134" t="s">
        <v>221</v>
      </c>
    </row>
    <row r="13" spans="1:9" s="73" customFormat="1" ht="31.2" x14ac:dyDescent="0.3">
      <c r="A13" s="65">
        <v>73</v>
      </c>
      <c r="B13" s="85" t="s">
        <v>33</v>
      </c>
      <c r="C13" s="67"/>
      <c r="D13" s="68"/>
      <c r="E13" s="69">
        <v>260</v>
      </c>
      <c r="F13" s="70" t="s">
        <v>7</v>
      </c>
      <c r="G13" s="71" t="s">
        <v>266</v>
      </c>
      <c r="H13" s="72" t="s">
        <v>217</v>
      </c>
      <c r="I13" s="135" t="s">
        <v>57</v>
      </c>
    </row>
    <row r="14" spans="1:9" s="73" customFormat="1" ht="78" x14ac:dyDescent="0.3">
      <c r="A14" s="1">
        <v>822</v>
      </c>
      <c r="B14" s="85" t="s">
        <v>33</v>
      </c>
      <c r="C14" s="3"/>
      <c r="D14" s="21"/>
      <c r="E14" s="3" t="s">
        <v>226</v>
      </c>
      <c r="F14" s="22" t="s">
        <v>7</v>
      </c>
      <c r="G14" s="133" t="s">
        <v>227</v>
      </c>
      <c r="H14" s="19" t="s">
        <v>31</v>
      </c>
      <c r="I14" s="135" t="s">
        <v>57</v>
      </c>
    </row>
    <row r="15" spans="1:9" ht="62.4" x14ac:dyDescent="0.3">
      <c r="A15" s="65" t="s">
        <v>29</v>
      </c>
      <c r="B15" s="85" t="s">
        <v>33</v>
      </c>
      <c r="C15" s="81"/>
      <c r="D15" s="82"/>
      <c r="E15" s="81">
        <v>127.44</v>
      </c>
      <c r="F15" s="83" t="s">
        <v>7</v>
      </c>
      <c r="G15" s="84" t="s">
        <v>30</v>
      </c>
      <c r="H15" s="19" t="s">
        <v>31</v>
      </c>
      <c r="I15" s="135" t="s">
        <v>57</v>
      </c>
    </row>
    <row r="16" spans="1:9" ht="62.4" x14ac:dyDescent="0.3">
      <c r="A16" s="65" t="s">
        <v>32</v>
      </c>
      <c r="B16" s="85" t="s">
        <v>33</v>
      </c>
      <c r="C16" s="81"/>
      <c r="D16" s="86"/>
      <c r="E16" s="81">
        <v>581</v>
      </c>
      <c r="F16" s="87" t="s">
        <v>7</v>
      </c>
      <c r="G16" s="88" t="s">
        <v>34</v>
      </c>
      <c r="H16" s="19" t="s">
        <v>35</v>
      </c>
      <c r="I16" s="134" t="s">
        <v>221</v>
      </c>
    </row>
    <row r="17" spans="1:11" ht="31.2" x14ac:dyDescent="0.3">
      <c r="A17" s="1">
        <v>59</v>
      </c>
      <c r="B17" s="17" t="s">
        <v>33</v>
      </c>
      <c r="C17" s="3"/>
      <c r="D17" s="4"/>
      <c r="E17" s="3">
        <v>101</v>
      </c>
      <c r="F17" s="18" t="s">
        <v>7</v>
      </c>
      <c r="G17" s="146" t="s">
        <v>257</v>
      </c>
      <c r="H17" s="19" t="s">
        <v>258</v>
      </c>
      <c r="I17" s="134" t="s">
        <v>221</v>
      </c>
    </row>
    <row r="18" spans="1:11" ht="31.2" x14ac:dyDescent="0.3">
      <c r="A18" s="1">
        <v>2000</v>
      </c>
      <c r="B18" s="17" t="s">
        <v>33</v>
      </c>
      <c r="C18" s="3"/>
      <c r="D18" s="4"/>
      <c r="E18" s="3"/>
      <c r="F18" s="18"/>
      <c r="G18" s="146" t="s">
        <v>260</v>
      </c>
      <c r="H18" s="19" t="s">
        <v>259</v>
      </c>
      <c r="I18" s="135" t="s">
        <v>57</v>
      </c>
    </row>
    <row r="19" spans="1:11" ht="62.4" x14ac:dyDescent="0.3">
      <c r="A19" s="65">
        <v>837</v>
      </c>
      <c r="B19" s="81" t="s">
        <v>36</v>
      </c>
      <c r="C19" s="89"/>
      <c r="D19" s="82"/>
      <c r="E19" s="89">
        <v>800</v>
      </c>
      <c r="F19" s="83" t="s">
        <v>7</v>
      </c>
      <c r="G19" s="84" t="s">
        <v>37</v>
      </c>
      <c r="H19" s="27" t="s">
        <v>38</v>
      </c>
      <c r="I19" s="134" t="s">
        <v>45</v>
      </c>
    </row>
    <row r="20" spans="1:11" ht="62.4" x14ac:dyDescent="0.3">
      <c r="A20" s="90">
        <v>874</v>
      </c>
      <c r="B20" s="91" t="s">
        <v>36</v>
      </c>
      <c r="C20" s="92"/>
      <c r="D20" s="93"/>
      <c r="E20" s="89">
        <v>900.99</v>
      </c>
      <c r="F20" s="83" t="s">
        <v>7</v>
      </c>
      <c r="G20" s="84" t="s">
        <v>37</v>
      </c>
      <c r="H20" s="27" t="s">
        <v>38</v>
      </c>
      <c r="I20" s="134" t="s">
        <v>45</v>
      </c>
    </row>
    <row r="21" spans="1:11" ht="31.2" x14ac:dyDescent="0.3">
      <c r="A21" s="65">
        <v>11</v>
      </c>
      <c r="B21" s="91" t="s">
        <v>39</v>
      </c>
      <c r="C21" s="94">
        <f>1+1</f>
        <v>2</v>
      </c>
      <c r="D21" s="95" t="s">
        <v>40</v>
      </c>
      <c r="E21" s="96">
        <f>558+6894</f>
        <v>7452</v>
      </c>
      <c r="F21" s="97" t="s">
        <v>7</v>
      </c>
      <c r="G21" s="66" t="s">
        <v>41</v>
      </c>
      <c r="H21" s="72" t="s">
        <v>42</v>
      </c>
      <c r="I21" s="134" t="s">
        <v>219</v>
      </c>
    </row>
    <row r="22" spans="1:11" ht="15.6" x14ac:dyDescent="0.3">
      <c r="A22" s="65">
        <v>64</v>
      </c>
      <c r="B22" s="74" t="s">
        <v>228</v>
      </c>
      <c r="C22" s="148">
        <v>11575</v>
      </c>
      <c r="D22" s="75" t="s">
        <v>91</v>
      </c>
      <c r="E22" s="76"/>
      <c r="F22" s="77"/>
      <c r="G22" s="136" t="s">
        <v>214</v>
      </c>
      <c r="H22" s="19" t="s">
        <v>253</v>
      </c>
      <c r="I22" s="134" t="s">
        <v>223</v>
      </c>
      <c r="K22" s="147"/>
    </row>
    <row r="23" spans="1:11" ht="31.2" x14ac:dyDescent="0.3">
      <c r="A23" s="65">
        <v>2</v>
      </c>
      <c r="B23" s="80" t="s">
        <v>44</v>
      </c>
      <c r="C23" s="78"/>
      <c r="D23" s="68"/>
      <c r="E23" s="69">
        <v>596</v>
      </c>
      <c r="F23" s="70" t="s">
        <v>7</v>
      </c>
      <c r="G23" s="98" t="s">
        <v>45</v>
      </c>
      <c r="H23" s="19" t="s">
        <v>46</v>
      </c>
      <c r="I23" s="134" t="s">
        <v>45</v>
      </c>
    </row>
    <row r="24" spans="1:11" ht="31.2" x14ac:dyDescent="0.3">
      <c r="A24" s="65">
        <v>46</v>
      </c>
      <c r="B24" s="80" t="s">
        <v>44</v>
      </c>
      <c r="C24" s="78"/>
      <c r="D24" s="68"/>
      <c r="E24" s="69">
        <v>952.94</v>
      </c>
      <c r="F24" s="70" t="s">
        <v>7</v>
      </c>
      <c r="G24" s="98" t="s">
        <v>47</v>
      </c>
      <c r="H24" s="99" t="s">
        <v>48</v>
      </c>
      <c r="I24" s="134" t="s">
        <v>45</v>
      </c>
    </row>
    <row r="25" spans="1:11" ht="31.2" x14ac:dyDescent="0.3">
      <c r="A25" s="65">
        <v>68</v>
      </c>
      <c r="B25" s="85" t="s">
        <v>44</v>
      </c>
      <c r="C25" s="81"/>
      <c r="D25" s="86"/>
      <c r="E25" s="81">
        <v>824.16</v>
      </c>
      <c r="F25" s="87" t="s">
        <v>7</v>
      </c>
      <c r="G25" s="100" t="s">
        <v>207</v>
      </c>
      <c r="H25" s="19" t="s">
        <v>208</v>
      </c>
      <c r="I25" s="134" t="s">
        <v>45</v>
      </c>
    </row>
    <row r="26" spans="1:11" ht="46.8" x14ac:dyDescent="0.3">
      <c r="A26" s="65" t="s">
        <v>50</v>
      </c>
      <c r="B26" s="85" t="s">
        <v>51</v>
      </c>
      <c r="C26" s="81"/>
      <c r="D26" s="86"/>
      <c r="E26" s="81">
        <v>51.21</v>
      </c>
      <c r="F26" s="87" t="s">
        <v>7</v>
      </c>
      <c r="G26" s="100" t="s">
        <v>52</v>
      </c>
      <c r="H26" s="19" t="s">
        <v>53</v>
      </c>
      <c r="I26" s="134" t="s">
        <v>222</v>
      </c>
    </row>
    <row r="27" spans="1:11" ht="46.8" x14ac:dyDescent="0.3">
      <c r="A27" s="65" t="s">
        <v>54</v>
      </c>
      <c r="B27" s="85" t="s">
        <v>51</v>
      </c>
      <c r="C27" s="81"/>
      <c r="D27" s="86"/>
      <c r="E27" s="81">
        <v>46</v>
      </c>
      <c r="F27" s="87" t="s">
        <v>7</v>
      </c>
      <c r="G27" s="100" t="s">
        <v>52</v>
      </c>
      <c r="H27" s="19" t="s">
        <v>53</v>
      </c>
      <c r="I27" s="134" t="s">
        <v>222</v>
      </c>
    </row>
    <row r="28" spans="1:11" ht="15.6" x14ac:dyDescent="0.3">
      <c r="A28" s="159" t="s">
        <v>56</v>
      </c>
      <c r="B28" s="161" t="s">
        <v>55</v>
      </c>
      <c r="C28" s="78"/>
      <c r="D28" s="68"/>
      <c r="E28" s="69">
        <v>176</v>
      </c>
      <c r="F28" s="70" t="s">
        <v>7</v>
      </c>
      <c r="G28" s="101" t="s">
        <v>57</v>
      </c>
      <c r="H28" s="166" t="s">
        <v>58</v>
      </c>
      <c r="I28" s="167" t="s">
        <v>57</v>
      </c>
    </row>
    <row r="29" spans="1:11" ht="15.6" x14ac:dyDescent="0.3">
      <c r="A29" s="160"/>
      <c r="B29" s="162"/>
      <c r="C29" s="78"/>
      <c r="D29" s="68"/>
      <c r="E29" s="69">
        <v>14.53</v>
      </c>
      <c r="F29" s="70" t="s">
        <v>7</v>
      </c>
      <c r="G29" s="101" t="s">
        <v>59</v>
      </c>
      <c r="H29" s="166"/>
      <c r="I29" s="167"/>
    </row>
    <row r="30" spans="1:11" ht="36" customHeight="1" x14ac:dyDescent="0.3">
      <c r="A30" s="65" t="s">
        <v>60</v>
      </c>
      <c r="B30" s="102" t="s">
        <v>55</v>
      </c>
      <c r="C30" s="103"/>
      <c r="D30" s="104"/>
      <c r="E30" s="105">
        <v>467.38</v>
      </c>
      <c r="F30" s="106" t="s">
        <v>7</v>
      </c>
      <c r="G30" s="107" t="s">
        <v>61</v>
      </c>
      <c r="H30" s="19" t="s">
        <v>62</v>
      </c>
      <c r="I30" s="134" t="s">
        <v>45</v>
      </c>
    </row>
    <row r="31" spans="1:11" ht="31.2" x14ac:dyDescent="0.3">
      <c r="A31" s="65" t="s">
        <v>63</v>
      </c>
      <c r="B31" s="102" t="s">
        <v>55</v>
      </c>
      <c r="C31" s="108"/>
      <c r="D31" s="109"/>
      <c r="E31" s="110">
        <v>375</v>
      </c>
      <c r="F31" s="111" t="s">
        <v>7</v>
      </c>
      <c r="G31" s="71" t="s">
        <v>61</v>
      </c>
      <c r="H31" s="19" t="s">
        <v>64</v>
      </c>
      <c r="I31" s="134" t="s">
        <v>45</v>
      </c>
    </row>
    <row r="32" spans="1:11" ht="31.2" x14ac:dyDescent="0.3">
      <c r="A32" s="65" t="s">
        <v>65</v>
      </c>
      <c r="B32" s="102" t="s">
        <v>55</v>
      </c>
      <c r="C32" s="108"/>
      <c r="D32" s="109"/>
      <c r="E32" s="110">
        <v>375</v>
      </c>
      <c r="F32" s="111" t="s">
        <v>7</v>
      </c>
      <c r="G32" s="71" t="s">
        <v>61</v>
      </c>
      <c r="H32" s="19" t="s">
        <v>66</v>
      </c>
      <c r="I32" s="134" t="s">
        <v>45</v>
      </c>
    </row>
    <row r="33" spans="1:9" ht="31.2" x14ac:dyDescent="0.3">
      <c r="A33" s="65" t="s">
        <v>67</v>
      </c>
      <c r="B33" s="102" t="s">
        <v>55</v>
      </c>
      <c r="C33" s="108"/>
      <c r="D33" s="109"/>
      <c r="E33" s="110">
        <v>616.4</v>
      </c>
      <c r="F33" s="111" t="s">
        <v>7</v>
      </c>
      <c r="G33" s="71" t="s">
        <v>61</v>
      </c>
      <c r="H33" s="19" t="s">
        <v>68</v>
      </c>
      <c r="I33" s="134" t="s">
        <v>45</v>
      </c>
    </row>
    <row r="34" spans="1:9" ht="31.2" x14ac:dyDescent="0.3">
      <c r="A34" s="65" t="s">
        <v>69</v>
      </c>
      <c r="B34" s="102" t="s">
        <v>55</v>
      </c>
      <c r="C34" s="108"/>
      <c r="D34" s="109"/>
      <c r="E34" s="110">
        <v>666.7</v>
      </c>
      <c r="F34" s="111" t="s">
        <v>7</v>
      </c>
      <c r="G34" s="71" t="s">
        <v>61</v>
      </c>
      <c r="H34" s="19" t="s">
        <v>70</v>
      </c>
      <c r="I34" s="134" t="s">
        <v>45</v>
      </c>
    </row>
    <row r="35" spans="1:9" ht="31.2" x14ac:dyDescent="0.3">
      <c r="A35" s="65">
        <v>75</v>
      </c>
      <c r="B35" s="102" t="s">
        <v>245</v>
      </c>
      <c r="C35" s="108"/>
      <c r="D35" s="109"/>
      <c r="E35" s="110">
        <v>196.8</v>
      </c>
      <c r="F35" s="111" t="s">
        <v>7</v>
      </c>
      <c r="G35" s="71" t="s">
        <v>246</v>
      </c>
      <c r="H35" s="19" t="s">
        <v>247</v>
      </c>
      <c r="I35" s="134" t="s">
        <v>221</v>
      </c>
    </row>
    <row r="36" spans="1:9" ht="15.6" x14ac:dyDescent="0.3">
      <c r="A36" s="65">
        <v>65</v>
      </c>
      <c r="B36" s="112" t="s">
        <v>215</v>
      </c>
      <c r="C36" s="108">
        <v>8328</v>
      </c>
      <c r="D36" s="109" t="s">
        <v>80</v>
      </c>
      <c r="E36" s="110">
        <v>7792</v>
      </c>
      <c r="F36" s="111" t="s">
        <v>7</v>
      </c>
      <c r="G36" s="100" t="s">
        <v>214</v>
      </c>
      <c r="H36" s="19" t="s">
        <v>216</v>
      </c>
      <c r="I36" s="134" t="s">
        <v>223</v>
      </c>
    </row>
    <row r="37" spans="1:9" ht="31.2" x14ac:dyDescent="0.3">
      <c r="A37" s="1">
        <v>80</v>
      </c>
      <c r="B37" s="138" t="s">
        <v>248</v>
      </c>
      <c r="C37" s="139">
        <v>999.6</v>
      </c>
      <c r="D37" s="140" t="s">
        <v>80</v>
      </c>
      <c r="E37" s="141"/>
      <c r="F37" s="142"/>
      <c r="G37" s="143" t="s">
        <v>249</v>
      </c>
      <c r="H37" s="19" t="s">
        <v>250</v>
      </c>
      <c r="I37" s="134" t="s">
        <v>220</v>
      </c>
    </row>
    <row r="38" spans="1:9" ht="78" x14ac:dyDescent="0.3">
      <c r="A38" s="65" t="s">
        <v>71</v>
      </c>
      <c r="B38" s="81" t="s">
        <v>72</v>
      </c>
      <c r="C38" s="81"/>
      <c r="D38" s="113"/>
      <c r="E38" s="81">
        <v>5000</v>
      </c>
      <c r="F38" s="114" t="s">
        <v>7</v>
      </c>
      <c r="G38" s="84" t="s">
        <v>73</v>
      </c>
      <c r="H38" s="19" t="s">
        <v>74</v>
      </c>
      <c r="I38" s="134" t="s">
        <v>45</v>
      </c>
    </row>
    <row r="39" spans="1:9" ht="46.8" x14ac:dyDescent="0.3">
      <c r="A39" s="65" t="s">
        <v>75</v>
      </c>
      <c r="B39" s="81" t="s">
        <v>72</v>
      </c>
      <c r="C39" s="81"/>
      <c r="D39" s="115"/>
      <c r="E39" s="81">
        <v>4630.68</v>
      </c>
      <c r="F39" s="116" t="s">
        <v>7</v>
      </c>
      <c r="G39" s="84" t="s">
        <v>76</v>
      </c>
      <c r="H39" s="19" t="s">
        <v>77</v>
      </c>
      <c r="I39" s="134" t="s">
        <v>45</v>
      </c>
    </row>
    <row r="40" spans="1:9" ht="31.2" x14ac:dyDescent="0.3">
      <c r="A40" s="65">
        <v>66</v>
      </c>
      <c r="B40" s="81" t="s">
        <v>72</v>
      </c>
      <c r="C40" s="81"/>
      <c r="D40" s="115"/>
      <c r="E40" s="81">
        <v>877.08</v>
      </c>
      <c r="F40" s="116" t="s">
        <v>7</v>
      </c>
      <c r="G40" s="84" t="s">
        <v>203</v>
      </c>
      <c r="H40" s="19" t="s">
        <v>204</v>
      </c>
      <c r="I40" s="134" t="s">
        <v>45</v>
      </c>
    </row>
    <row r="41" spans="1:9" ht="31.2" x14ac:dyDescent="0.3">
      <c r="A41" s="65">
        <v>67</v>
      </c>
      <c r="B41" s="81" t="s">
        <v>72</v>
      </c>
      <c r="C41" s="81"/>
      <c r="D41" s="115"/>
      <c r="E41" s="81">
        <v>839.33</v>
      </c>
      <c r="F41" s="116" t="s">
        <v>7</v>
      </c>
      <c r="G41" s="84" t="s">
        <v>205</v>
      </c>
      <c r="H41" s="19" t="s">
        <v>206</v>
      </c>
      <c r="I41" s="134" t="s">
        <v>45</v>
      </c>
    </row>
    <row r="42" spans="1:9" ht="31.2" x14ac:dyDescent="0.3">
      <c r="A42" s="137" t="s">
        <v>239</v>
      </c>
      <c r="B42" s="3" t="s">
        <v>72</v>
      </c>
      <c r="C42" s="3"/>
      <c r="D42" s="32"/>
      <c r="E42" s="3">
        <v>728.63</v>
      </c>
      <c r="F42" s="22" t="s">
        <v>7</v>
      </c>
      <c r="G42" s="133" t="s">
        <v>240</v>
      </c>
      <c r="H42" s="19" t="s">
        <v>206</v>
      </c>
      <c r="I42" s="134" t="s">
        <v>45</v>
      </c>
    </row>
    <row r="43" spans="1:9" ht="31.2" x14ac:dyDescent="0.3">
      <c r="A43" s="137" t="s">
        <v>241</v>
      </c>
      <c r="B43" s="3" t="s">
        <v>72</v>
      </c>
      <c r="C43" s="3"/>
      <c r="D43" s="32"/>
      <c r="E43" s="3">
        <v>743.97</v>
      </c>
      <c r="F43" s="22" t="s">
        <v>7</v>
      </c>
      <c r="G43" s="133" t="s">
        <v>242</v>
      </c>
      <c r="H43" s="19" t="s">
        <v>206</v>
      </c>
      <c r="I43" s="134" t="s">
        <v>45</v>
      </c>
    </row>
    <row r="44" spans="1:9" ht="31.2" x14ac:dyDescent="0.3">
      <c r="A44" s="137" t="s">
        <v>243</v>
      </c>
      <c r="B44" s="3" t="s">
        <v>72</v>
      </c>
      <c r="C44" s="3"/>
      <c r="D44" s="32"/>
      <c r="E44" s="3">
        <v>1737.19</v>
      </c>
      <c r="F44" s="22" t="s">
        <v>7</v>
      </c>
      <c r="G44" s="133" t="s">
        <v>244</v>
      </c>
      <c r="H44" s="19" t="s">
        <v>206</v>
      </c>
      <c r="I44" s="134" t="s">
        <v>45</v>
      </c>
    </row>
    <row r="45" spans="1:9" ht="46.8" x14ac:dyDescent="0.3">
      <c r="A45" s="65" t="s">
        <v>78</v>
      </c>
      <c r="B45" s="80" t="s">
        <v>79</v>
      </c>
      <c r="C45" s="78">
        <v>79</v>
      </c>
      <c r="D45" s="68" t="s">
        <v>80</v>
      </c>
      <c r="E45" s="69">
        <v>4965.0208000000002</v>
      </c>
      <c r="F45" s="70" t="s">
        <v>7</v>
      </c>
      <c r="G45" s="101" t="s">
        <v>81</v>
      </c>
      <c r="H45" s="117" t="s">
        <v>82</v>
      </c>
      <c r="I45" s="134" t="s">
        <v>223</v>
      </c>
    </row>
    <row r="46" spans="1:9" ht="28.2" x14ac:dyDescent="0.3">
      <c r="A46" s="65">
        <v>867</v>
      </c>
      <c r="B46" s="118" t="s">
        <v>83</v>
      </c>
      <c r="C46" s="119">
        <v>381</v>
      </c>
      <c r="D46" s="120" t="s">
        <v>80</v>
      </c>
      <c r="E46" s="121">
        <v>0.17299999999999999</v>
      </c>
      <c r="F46" s="122" t="s">
        <v>7</v>
      </c>
      <c r="G46" s="123" t="s">
        <v>84</v>
      </c>
      <c r="H46" s="117" t="s">
        <v>85</v>
      </c>
      <c r="I46" s="134" t="s">
        <v>220</v>
      </c>
    </row>
    <row r="47" spans="1:9" ht="46.8" x14ac:dyDescent="0.3">
      <c r="A47" s="65" t="s">
        <v>86</v>
      </c>
      <c r="B47" s="81" t="s">
        <v>87</v>
      </c>
      <c r="C47" s="89"/>
      <c r="D47" s="82"/>
      <c r="E47" s="89">
        <v>8811</v>
      </c>
      <c r="F47" s="83" t="s">
        <v>7</v>
      </c>
      <c r="G47" s="84" t="s">
        <v>88</v>
      </c>
      <c r="H47" s="19" t="s">
        <v>89</v>
      </c>
      <c r="I47" s="134" t="s">
        <v>112</v>
      </c>
    </row>
    <row r="48" spans="1:9" ht="31.2" x14ac:dyDescent="0.3">
      <c r="A48" s="65" t="s">
        <v>90</v>
      </c>
      <c r="B48" s="81" t="s">
        <v>87</v>
      </c>
      <c r="C48" s="89">
        <v>3.2</v>
      </c>
      <c r="D48" s="82" t="s">
        <v>91</v>
      </c>
      <c r="E48" s="66"/>
      <c r="F48" s="124"/>
      <c r="G48" s="84" t="s">
        <v>92</v>
      </c>
      <c r="H48" s="19" t="s">
        <v>93</v>
      </c>
      <c r="I48" s="134" t="s">
        <v>45</v>
      </c>
    </row>
    <row r="49" spans="1:9" ht="31.2" x14ac:dyDescent="0.3">
      <c r="A49" s="65">
        <v>69</v>
      </c>
      <c r="B49" s="81" t="s">
        <v>198</v>
      </c>
      <c r="C49" s="89"/>
      <c r="D49" s="82"/>
      <c r="E49" s="125">
        <v>775</v>
      </c>
      <c r="F49" s="83" t="s">
        <v>7</v>
      </c>
      <c r="G49" s="84" t="s">
        <v>199</v>
      </c>
      <c r="H49" s="19" t="s">
        <v>200</v>
      </c>
      <c r="I49" s="134" t="s">
        <v>45</v>
      </c>
    </row>
    <row r="50" spans="1:9" ht="31.2" x14ac:dyDescent="0.3">
      <c r="A50" s="1">
        <v>83</v>
      </c>
      <c r="B50" s="24" t="s">
        <v>236</v>
      </c>
      <c r="C50" s="3"/>
      <c r="D50" s="4"/>
      <c r="E50" s="3">
        <v>2000</v>
      </c>
      <c r="F50" s="18" t="s">
        <v>7</v>
      </c>
      <c r="G50" s="84" t="s">
        <v>237</v>
      </c>
      <c r="H50" s="19" t="s">
        <v>238</v>
      </c>
      <c r="I50" s="134" t="s">
        <v>45</v>
      </c>
    </row>
    <row r="51" spans="1:9" ht="31.2" x14ac:dyDescent="0.3">
      <c r="A51" s="1">
        <v>84</v>
      </c>
      <c r="B51" s="24" t="s">
        <v>236</v>
      </c>
      <c r="C51" s="3"/>
      <c r="D51" s="4"/>
      <c r="E51" s="3">
        <v>360</v>
      </c>
      <c r="F51" s="18" t="s">
        <v>7</v>
      </c>
      <c r="G51" s="84" t="s">
        <v>237</v>
      </c>
      <c r="H51" s="19" t="s">
        <v>238</v>
      </c>
      <c r="I51" s="134" t="s">
        <v>45</v>
      </c>
    </row>
    <row r="52" spans="1:9" ht="31.2" x14ac:dyDescent="0.3">
      <c r="A52" s="1">
        <v>85</v>
      </c>
      <c r="B52" s="24" t="s">
        <v>236</v>
      </c>
      <c r="C52" s="3"/>
      <c r="D52" s="4"/>
      <c r="E52" s="3">
        <v>360</v>
      </c>
      <c r="F52" s="18" t="s">
        <v>7</v>
      </c>
      <c r="G52" s="84" t="s">
        <v>237</v>
      </c>
      <c r="H52" s="19" t="s">
        <v>238</v>
      </c>
      <c r="I52" s="134" t="s">
        <v>45</v>
      </c>
    </row>
    <row r="53" spans="1:9" ht="31.2" x14ac:dyDescent="0.3">
      <c r="A53" s="1">
        <v>86</v>
      </c>
      <c r="B53" s="24" t="s">
        <v>236</v>
      </c>
      <c r="C53" s="3"/>
      <c r="D53" s="4"/>
      <c r="E53" s="3">
        <v>360</v>
      </c>
      <c r="F53" s="18" t="s">
        <v>7</v>
      </c>
      <c r="G53" s="84" t="s">
        <v>237</v>
      </c>
      <c r="H53" s="19" t="s">
        <v>238</v>
      </c>
      <c r="I53" s="134" t="s">
        <v>45</v>
      </c>
    </row>
    <row r="54" spans="1:9" ht="15.6" x14ac:dyDescent="0.3">
      <c r="A54" s="65">
        <v>9</v>
      </c>
      <c r="B54" s="126" t="s">
        <v>94</v>
      </c>
      <c r="C54" s="78"/>
      <c r="D54" s="68"/>
      <c r="E54" s="69">
        <f>432+432+495+495+495+450</f>
        <v>2799</v>
      </c>
      <c r="F54" s="70" t="s">
        <v>95</v>
      </c>
      <c r="G54" s="127" t="s">
        <v>96</v>
      </c>
      <c r="H54" s="19" t="s">
        <v>97</v>
      </c>
      <c r="I54" s="134" t="s">
        <v>45</v>
      </c>
    </row>
    <row r="55" spans="1:9" ht="62.4" x14ac:dyDescent="0.3">
      <c r="A55" s="65" t="s">
        <v>98</v>
      </c>
      <c r="B55" s="128" t="s">
        <v>99</v>
      </c>
      <c r="C55" s="108"/>
      <c r="D55" s="109"/>
      <c r="E55" s="110">
        <v>286.60000000000002</v>
      </c>
      <c r="F55" s="111" t="s">
        <v>7</v>
      </c>
      <c r="G55" s="129" t="s">
        <v>100</v>
      </c>
      <c r="H55" s="19" t="s">
        <v>101</v>
      </c>
      <c r="I55" s="134" t="s">
        <v>221</v>
      </c>
    </row>
    <row r="56" spans="1:9" ht="15.6" x14ac:dyDescent="0.3">
      <c r="A56" s="65">
        <v>894</v>
      </c>
      <c r="B56" s="128" t="s">
        <v>99</v>
      </c>
      <c r="C56" s="108">
        <v>4</v>
      </c>
      <c r="D56" s="109" t="s">
        <v>40</v>
      </c>
      <c r="E56" s="110">
        <v>5000</v>
      </c>
      <c r="F56" s="111" t="s">
        <v>7</v>
      </c>
      <c r="G56" s="129" t="s">
        <v>195</v>
      </c>
      <c r="H56" s="19" t="s">
        <v>196</v>
      </c>
      <c r="I56" s="134" t="s">
        <v>45</v>
      </c>
    </row>
    <row r="57" spans="1:9" ht="15.6" x14ac:dyDescent="0.3">
      <c r="A57" s="159">
        <v>3</v>
      </c>
      <c r="B57" s="161" t="s">
        <v>102</v>
      </c>
      <c r="C57" s="78"/>
      <c r="D57" s="68"/>
      <c r="E57" s="69">
        <v>9362</v>
      </c>
      <c r="F57" s="70" t="s">
        <v>7</v>
      </c>
      <c r="G57" s="79" t="s">
        <v>103</v>
      </c>
      <c r="H57" s="163" t="s">
        <v>104</v>
      </c>
      <c r="I57" s="158" t="s">
        <v>221</v>
      </c>
    </row>
    <row r="58" spans="1:9" ht="15.6" x14ac:dyDescent="0.3">
      <c r="A58" s="160"/>
      <c r="B58" s="162"/>
      <c r="C58" s="78"/>
      <c r="D58" s="68"/>
      <c r="E58" s="69">
        <f>534+640.8</f>
        <v>1174.8</v>
      </c>
      <c r="F58" s="70" t="s">
        <v>7</v>
      </c>
      <c r="G58" s="127" t="s">
        <v>105</v>
      </c>
      <c r="H58" s="164"/>
      <c r="I58" s="158"/>
    </row>
    <row r="59" spans="1:9" ht="15.6" x14ac:dyDescent="0.3">
      <c r="A59" s="10">
        <v>22</v>
      </c>
      <c r="B59" s="45" t="s">
        <v>102</v>
      </c>
      <c r="C59" s="33"/>
      <c r="D59" s="34"/>
      <c r="E59" s="35">
        <v>170.4</v>
      </c>
      <c r="F59" s="36" t="s">
        <v>7</v>
      </c>
      <c r="G59" s="46" t="s">
        <v>106</v>
      </c>
      <c r="H59" s="47" t="s">
        <v>107</v>
      </c>
      <c r="I59" s="134" t="s">
        <v>221</v>
      </c>
    </row>
    <row r="60" spans="1:9" ht="15.6" x14ac:dyDescent="0.3">
      <c r="A60" s="10">
        <v>880</v>
      </c>
      <c r="B60" s="45" t="s">
        <v>102</v>
      </c>
      <c r="C60" s="33"/>
      <c r="D60" s="34"/>
      <c r="E60" s="35">
        <v>170.4</v>
      </c>
      <c r="F60" s="36" t="s">
        <v>7</v>
      </c>
      <c r="G60" s="46" t="s">
        <v>106</v>
      </c>
      <c r="H60" s="47" t="s">
        <v>107</v>
      </c>
      <c r="I60" s="134" t="s">
        <v>221</v>
      </c>
    </row>
    <row r="61" spans="1:9" ht="78" x14ac:dyDescent="0.3">
      <c r="A61" s="1">
        <v>48</v>
      </c>
      <c r="B61" s="48" t="s">
        <v>102</v>
      </c>
      <c r="C61" s="49">
        <v>1</v>
      </c>
      <c r="D61" s="50" t="s">
        <v>40</v>
      </c>
      <c r="E61" s="49">
        <v>8689</v>
      </c>
      <c r="F61" s="50" t="s">
        <v>7</v>
      </c>
      <c r="G61" s="44" t="s">
        <v>108</v>
      </c>
      <c r="H61" s="9" t="s">
        <v>109</v>
      </c>
      <c r="I61" s="134" t="s">
        <v>45</v>
      </c>
    </row>
    <row r="62" spans="1:9" ht="31.2" x14ac:dyDescent="0.3">
      <c r="A62" s="23">
        <v>876</v>
      </c>
      <c r="B62" s="24" t="s">
        <v>102</v>
      </c>
      <c r="C62" s="25"/>
      <c r="D62" s="26"/>
      <c r="E62" s="51">
        <v>360</v>
      </c>
      <c r="F62" s="52" t="s">
        <v>7</v>
      </c>
      <c r="G62" s="43" t="s">
        <v>49</v>
      </c>
      <c r="H62" s="53" t="s">
        <v>110</v>
      </c>
      <c r="I62" s="134" t="s">
        <v>45</v>
      </c>
    </row>
    <row r="63" spans="1:9" ht="31.2" x14ac:dyDescent="0.3">
      <c r="A63" s="23">
        <v>79</v>
      </c>
      <c r="B63" s="144" t="s">
        <v>102</v>
      </c>
      <c r="C63" s="25"/>
      <c r="D63" s="26"/>
      <c r="E63" s="51">
        <v>5258</v>
      </c>
      <c r="F63" s="52" t="s">
        <v>7</v>
      </c>
      <c r="G63" s="43" t="s">
        <v>251</v>
      </c>
      <c r="H63" s="53" t="s">
        <v>252</v>
      </c>
      <c r="I63" s="134" t="s">
        <v>45</v>
      </c>
    </row>
    <row r="64" spans="1:9" ht="27.6" x14ac:dyDescent="0.3">
      <c r="A64" s="1">
        <v>70</v>
      </c>
      <c r="B64" s="64" t="s">
        <v>188</v>
      </c>
      <c r="C64" s="11"/>
      <c r="D64" s="12"/>
      <c r="E64" s="29">
        <v>1097.82</v>
      </c>
      <c r="F64" s="40" t="s">
        <v>7</v>
      </c>
      <c r="G64" s="41" t="s">
        <v>201</v>
      </c>
      <c r="H64" s="8" t="s">
        <v>202</v>
      </c>
      <c r="I64" s="134" t="s">
        <v>112</v>
      </c>
    </row>
    <row r="65" spans="1:9" ht="15.6" x14ac:dyDescent="0.3">
      <c r="A65" s="1">
        <v>896</v>
      </c>
      <c r="B65" s="64" t="s">
        <v>209</v>
      </c>
      <c r="C65" s="11">
        <v>3</v>
      </c>
      <c r="D65" s="12" t="s">
        <v>6</v>
      </c>
      <c r="E65" s="39">
        <v>6844.62</v>
      </c>
      <c r="F65" s="40" t="s">
        <v>7</v>
      </c>
      <c r="G65" s="41" t="s">
        <v>210</v>
      </c>
      <c r="H65" s="19" t="s">
        <v>211</v>
      </c>
      <c r="I65" s="134" t="s">
        <v>45</v>
      </c>
    </row>
    <row r="66" spans="1:9" ht="15.6" x14ac:dyDescent="0.3">
      <c r="A66" s="1">
        <v>897</v>
      </c>
      <c r="B66" s="64" t="s">
        <v>209</v>
      </c>
      <c r="C66" s="11">
        <v>8</v>
      </c>
      <c r="D66" s="12" t="s">
        <v>6</v>
      </c>
      <c r="E66" s="39">
        <v>140</v>
      </c>
      <c r="F66" s="40" t="s">
        <v>7</v>
      </c>
      <c r="G66" s="41" t="s">
        <v>212</v>
      </c>
      <c r="H66" s="19" t="s">
        <v>213</v>
      </c>
      <c r="I66" s="134" t="s">
        <v>45</v>
      </c>
    </row>
    <row r="67" spans="1:9" ht="15.6" x14ac:dyDescent="0.3">
      <c r="A67" s="1">
        <v>5</v>
      </c>
      <c r="B67" s="30" t="s">
        <v>111</v>
      </c>
      <c r="C67" s="14"/>
      <c r="D67" s="15"/>
      <c r="E67" s="29">
        <v>3091</v>
      </c>
      <c r="F67" s="16" t="s">
        <v>7</v>
      </c>
      <c r="G67" s="42" t="s">
        <v>112</v>
      </c>
      <c r="H67" s="8" t="s">
        <v>113</v>
      </c>
      <c r="I67" s="134" t="s">
        <v>112</v>
      </c>
    </row>
    <row r="68" spans="1:9" ht="31.2" x14ac:dyDescent="0.3">
      <c r="A68" s="1" t="s">
        <v>114</v>
      </c>
      <c r="B68" s="24" t="s">
        <v>115</v>
      </c>
      <c r="C68" s="3"/>
      <c r="D68" s="54"/>
      <c r="E68" s="3">
        <v>600</v>
      </c>
      <c r="F68" s="55" t="s">
        <v>7</v>
      </c>
      <c r="G68" s="56" t="s">
        <v>116</v>
      </c>
      <c r="H68" s="8" t="s">
        <v>117</v>
      </c>
      <c r="I68" s="134" t="s">
        <v>221</v>
      </c>
    </row>
    <row r="69" spans="1:9" ht="46.8" x14ac:dyDescent="0.3">
      <c r="A69" s="1" t="s">
        <v>118</v>
      </c>
      <c r="B69" s="25" t="s">
        <v>115</v>
      </c>
      <c r="C69" s="20"/>
      <c r="D69" s="21"/>
      <c r="E69" s="20">
        <v>2850</v>
      </c>
      <c r="F69" s="22" t="s">
        <v>7</v>
      </c>
      <c r="G69" s="43" t="s">
        <v>119</v>
      </c>
      <c r="H69" s="8" t="s">
        <v>120</v>
      </c>
      <c r="I69" s="134" t="s">
        <v>221</v>
      </c>
    </row>
    <row r="70" spans="1:9" ht="46.8" x14ac:dyDescent="0.3">
      <c r="A70" s="1" t="s">
        <v>121</v>
      </c>
      <c r="B70" s="25" t="s">
        <v>122</v>
      </c>
      <c r="C70" s="57">
        <v>1</v>
      </c>
      <c r="D70" s="21" t="s">
        <v>43</v>
      </c>
      <c r="E70" s="37">
        <v>4273</v>
      </c>
      <c r="F70" s="22" t="s">
        <v>7</v>
      </c>
      <c r="G70" s="43" t="s">
        <v>123</v>
      </c>
      <c r="H70" s="8" t="s">
        <v>124</v>
      </c>
      <c r="I70" s="134" t="s">
        <v>45</v>
      </c>
    </row>
    <row r="71" spans="1:9" ht="31.2" x14ac:dyDescent="0.3">
      <c r="A71" s="1">
        <v>74</v>
      </c>
      <c r="B71" s="145" t="s">
        <v>254</v>
      </c>
      <c r="C71" s="57">
        <v>294</v>
      </c>
      <c r="D71" s="21" t="s">
        <v>43</v>
      </c>
      <c r="E71" s="37"/>
      <c r="F71" s="22"/>
      <c r="G71" s="43" t="s">
        <v>256</v>
      </c>
      <c r="H71" s="8" t="s">
        <v>255</v>
      </c>
      <c r="I71" s="134" t="s">
        <v>223</v>
      </c>
    </row>
    <row r="72" spans="1:9" ht="27.6" x14ac:dyDescent="0.3">
      <c r="A72" s="1">
        <v>886</v>
      </c>
      <c r="B72" s="64" t="s">
        <v>125</v>
      </c>
      <c r="C72" s="11"/>
      <c r="D72" s="12"/>
      <c r="E72" s="39" t="s">
        <v>189</v>
      </c>
      <c r="F72" s="40" t="s">
        <v>7</v>
      </c>
      <c r="G72" s="41" t="s">
        <v>190</v>
      </c>
      <c r="H72" s="8" t="s">
        <v>191</v>
      </c>
      <c r="I72" s="134" t="s">
        <v>45</v>
      </c>
    </row>
    <row r="73" spans="1:9" ht="15.6" x14ac:dyDescent="0.3">
      <c r="A73" s="1">
        <v>10</v>
      </c>
      <c r="B73" s="30" t="s">
        <v>126</v>
      </c>
      <c r="C73" s="14">
        <v>2</v>
      </c>
      <c r="D73" s="15" t="s">
        <v>40</v>
      </c>
      <c r="E73" s="29">
        <v>2500</v>
      </c>
      <c r="F73" s="16" t="s">
        <v>7</v>
      </c>
      <c r="G73" s="42" t="s">
        <v>127</v>
      </c>
      <c r="H73" s="8" t="s">
        <v>128</v>
      </c>
      <c r="I73" s="134" t="s">
        <v>219</v>
      </c>
    </row>
    <row r="74" spans="1:9" ht="15.6" x14ac:dyDescent="0.3">
      <c r="A74" s="1">
        <v>903</v>
      </c>
      <c r="B74" s="30" t="s">
        <v>126</v>
      </c>
      <c r="C74" s="14">
        <v>13</v>
      </c>
      <c r="D74" s="15" t="s">
        <v>91</v>
      </c>
      <c r="E74" s="29">
        <v>2697</v>
      </c>
      <c r="F74" s="16" t="s">
        <v>7</v>
      </c>
      <c r="G74" s="42" t="s">
        <v>230</v>
      </c>
      <c r="H74" s="8" t="s">
        <v>231</v>
      </c>
      <c r="I74" s="134" t="s">
        <v>219</v>
      </c>
    </row>
    <row r="75" spans="1:9" ht="46.8" x14ac:dyDescent="0.3">
      <c r="A75" s="1" t="s">
        <v>129</v>
      </c>
      <c r="B75" s="24" t="s">
        <v>130</v>
      </c>
      <c r="C75" s="58"/>
      <c r="D75" s="4"/>
      <c r="E75" s="3">
        <v>810.71</v>
      </c>
      <c r="F75" s="18" t="s">
        <v>7</v>
      </c>
      <c r="G75" s="59" t="s">
        <v>131</v>
      </c>
      <c r="H75" s="8" t="s">
        <v>132</v>
      </c>
      <c r="I75" s="134" t="s">
        <v>45</v>
      </c>
    </row>
    <row r="76" spans="1:9" ht="31.2" x14ac:dyDescent="0.3">
      <c r="A76" s="1" t="s">
        <v>133</v>
      </c>
      <c r="B76" s="24" t="s">
        <v>130</v>
      </c>
      <c r="C76" s="14"/>
      <c r="D76" s="15"/>
      <c r="E76" s="29">
        <v>7778</v>
      </c>
      <c r="F76" s="16" t="s">
        <v>7</v>
      </c>
      <c r="G76" s="60" t="s">
        <v>134</v>
      </c>
      <c r="H76" s="8" t="s">
        <v>135</v>
      </c>
      <c r="I76" s="134" t="s">
        <v>45</v>
      </c>
    </row>
    <row r="77" spans="1:9" ht="46.8" x14ac:dyDescent="0.3">
      <c r="A77" s="1">
        <v>857</v>
      </c>
      <c r="B77" s="30" t="s">
        <v>136</v>
      </c>
      <c r="C77" s="14">
        <v>2</v>
      </c>
      <c r="D77" s="15" t="s">
        <v>6</v>
      </c>
      <c r="E77" s="29">
        <v>977</v>
      </c>
      <c r="F77" s="16" t="s">
        <v>7</v>
      </c>
      <c r="G77" s="60" t="s">
        <v>137</v>
      </c>
      <c r="H77" s="28" t="s">
        <v>138</v>
      </c>
      <c r="I77" s="134" t="s">
        <v>45</v>
      </c>
    </row>
    <row r="78" spans="1:9" ht="78" x14ac:dyDescent="0.3">
      <c r="A78" s="1" t="s">
        <v>139</v>
      </c>
      <c r="B78" s="25" t="s">
        <v>140</v>
      </c>
      <c r="C78" s="20"/>
      <c r="D78" s="21"/>
      <c r="E78" s="20">
        <v>1385</v>
      </c>
      <c r="F78" s="22" t="s">
        <v>7</v>
      </c>
      <c r="G78" s="43" t="s">
        <v>141</v>
      </c>
      <c r="H78" s="8" t="s">
        <v>142</v>
      </c>
      <c r="I78" s="134" t="s">
        <v>222</v>
      </c>
    </row>
    <row r="79" spans="1:9" ht="46.8" x14ac:dyDescent="0.3">
      <c r="A79" s="65" t="s">
        <v>143</v>
      </c>
      <c r="B79" s="126" t="s">
        <v>144</v>
      </c>
      <c r="C79" s="78">
        <v>1</v>
      </c>
      <c r="D79" s="68" t="s">
        <v>40</v>
      </c>
      <c r="E79" s="69">
        <v>2260</v>
      </c>
      <c r="F79" s="70" t="s">
        <v>7</v>
      </c>
      <c r="G79" s="130" t="s">
        <v>145</v>
      </c>
      <c r="H79" s="19" t="s">
        <v>146</v>
      </c>
      <c r="I79" s="134" t="s">
        <v>45</v>
      </c>
    </row>
    <row r="80" spans="1:9" ht="31.2" x14ac:dyDescent="0.3">
      <c r="A80" s="65" t="s">
        <v>147</v>
      </c>
      <c r="B80" s="91" t="s">
        <v>148</v>
      </c>
      <c r="C80" s="81">
        <v>24</v>
      </c>
      <c r="D80" s="86" t="s">
        <v>80</v>
      </c>
      <c r="E80" s="66">
        <v>6641</v>
      </c>
      <c r="F80" s="124" t="s">
        <v>7</v>
      </c>
      <c r="G80" s="131" t="s">
        <v>149</v>
      </c>
      <c r="H80" s="19" t="s">
        <v>150</v>
      </c>
      <c r="I80" s="134" t="s">
        <v>220</v>
      </c>
    </row>
    <row r="81" spans="1:9" ht="15.6" x14ac:dyDescent="0.3">
      <c r="A81" s="65" t="s">
        <v>151</v>
      </c>
      <c r="B81" s="126" t="s">
        <v>152</v>
      </c>
      <c r="C81" s="78"/>
      <c r="D81" s="68"/>
      <c r="E81" s="69">
        <v>122.8</v>
      </c>
      <c r="F81" s="70" t="s">
        <v>7</v>
      </c>
      <c r="G81" s="127" t="s">
        <v>153</v>
      </c>
      <c r="H81" s="19" t="s">
        <v>154</v>
      </c>
      <c r="I81" s="134" t="s">
        <v>57</v>
      </c>
    </row>
    <row r="82" spans="1:9" ht="15.6" x14ac:dyDescent="0.3">
      <c r="A82" s="65" t="s">
        <v>155</v>
      </c>
      <c r="B82" s="126" t="s">
        <v>152</v>
      </c>
      <c r="C82" s="78"/>
      <c r="D82" s="68"/>
      <c r="E82" s="69">
        <v>120.7</v>
      </c>
      <c r="F82" s="70" t="s">
        <v>7</v>
      </c>
      <c r="G82" s="127" t="s">
        <v>156</v>
      </c>
      <c r="H82" s="19" t="s">
        <v>154</v>
      </c>
      <c r="I82" s="134" t="s">
        <v>57</v>
      </c>
    </row>
    <row r="83" spans="1:9" ht="31.2" x14ac:dyDescent="0.3">
      <c r="A83" s="65" t="s">
        <v>232</v>
      </c>
      <c r="B83" s="126" t="s">
        <v>233</v>
      </c>
      <c r="C83" s="78" t="s">
        <v>234</v>
      </c>
      <c r="D83" s="68"/>
      <c r="E83" s="69"/>
      <c r="F83" s="70"/>
      <c r="G83" s="127" t="s">
        <v>235</v>
      </c>
      <c r="H83" s="19" t="s">
        <v>261</v>
      </c>
      <c r="I83" s="134" t="s">
        <v>235</v>
      </c>
    </row>
    <row r="84" spans="1:9" ht="62.4" x14ac:dyDescent="0.3">
      <c r="A84" s="1" t="s">
        <v>157</v>
      </c>
      <c r="B84" s="25" t="s">
        <v>158</v>
      </c>
      <c r="C84" s="3">
        <v>251</v>
      </c>
      <c r="D84" s="32" t="s">
        <v>6</v>
      </c>
      <c r="E84" s="37">
        <v>1623</v>
      </c>
      <c r="F84" s="38" t="s">
        <v>7</v>
      </c>
      <c r="G84" s="43" t="s">
        <v>159</v>
      </c>
      <c r="H84" s="8" t="s">
        <v>160</v>
      </c>
      <c r="I84" s="134" t="s">
        <v>229</v>
      </c>
    </row>
    <row r="85" spans="1:9" ht="31.2" x14ac:dyDescent="0.3">
      <c r="A85" s="1">
        <v>49</v>
      </c>
      <c r="B85" s="24" t="s">
        <v>161</v>
      </c>
      <c r="C85" s="14"/>
      <c r="D85" s="15"/>
      <c r="E85" s="29">
        <v>1511.35</v>
      </c>
      <c r="F85" s="16" t="s">
        <v>7</v>
      </c>
      <c r="G85" s="61" t="s">
        <v>162</v>
      </c>
      <c r="H85" s="8" t="s">
        <v>163</v>
      </c>
      <c r="I85" s="134" t="s">
        <v>221</v>
      </c>
    </row>
    <row r="86" spans="1:9" ht="46.8" x14ac:dyDescent="0.3">
      <c r="A86" s="1" t="s">
        <v>164</v>
      </c>
      <c r="B86" s="24" t="s">
        <v>161</v>
      </c>
      <c r="C86" s="3"/>
      <c r="D86" s="4"/>
      <c r="E86" s="3">
        <v>7425</v>
      </c>
      <c r="F86" s="18" t="s">
        <v>7</v>
      </c>
      <c r="G86" s="62" t="s">
        <v>165</v>
      </c>
      <c r="H86" s="8" t="s">
        <v>197</v>
      </c>
      <c r="I86" s="134" t="s">
        <v>222</v>
      </c>
    </row>
    <row r="87" spans="1:9" ht="93.6" x14ac:dyDescent="0.3">
      <c r="A87" s="1" t="s">
        <v>166</v>
      </c>
      <c r="B87" s="25" t="s">
        <v>161</v>
      </c>
      <c r="C87" s="20"/>
      <c r="D87" s="21"/>
      <c r="E87" s="20">
        <v>742.5</v>
      </c>
      <c r="F87" s="22" t="s">
        <v>7</v>
      </c>
      <c r="G87" s="43" t="s">
        <v>167</v>
      </c>
      <c r="H87" s="8" t="s">
        <v>168</v>
      </c>
      <c r="I87" s="134" t="s">
        <v>221</v>
      </c>
    </row>
    <row r="88" spans="1:9" ht="31.2" x14ac:dyDescent="0.3">
      <c r="A88" s="1">
        <v>860</v>
      </c>
      <c r="B88" s="30" t="s">
        <v>169</v>
      </c>
      <c r="C88" s="14">
        <v>5756</v>
      </c>
      <c r="D88" s="15" t="s">
        <v>6</v>
      </c>
      <c r="E88" s="29">
        <v>6591</v>
      </c>
      <c r="F88" s="16" t="s">
        <v>7</v>
      </c>
      <c r="G88" s="31" t="s">
        <v>192</v>
      </c>
      <c r="H88" s="8" t="s">
        <v>193</v>
      </c>
      <c r="I88" s="134" t="s">
        <v>229</v>
      </c>
    </row>
    <row r="89" spans="1:9" ht="31.2" x14ac:dyDescent="0.3">
      <c r="A89" s="1">
        <v>861</v>
      </c>
      <c r="B89" s="30" t="s">
        <v>169</v>
      </c>
      <c r="C89" s="14">
        <v>747</v>
      </c>
      <c r="D89" s="15" t="s">
        <v>91</v>
      </c>
      <c r="E89" s="29">
        <v>310</v>
      </c>
      <c r="F89" s="16" t="s">
        <v>7</v>
      </c>
      <c r="G89" s="31" t="s">
        <v>170</v>
      </c>
      <c r="H89" s="28" t="s">
        <v>171</v>
      </c>
      <c r="I89" s="134" t="s">
        <v>229</v>
      </c>
    </row>
    <row r="90" spans="1:9" ht="46.8" x14ac:dyDescent="0.3">
      <c r="A90" s="1" t="s">
        <v>172</v>
      </c>
      <c r="B90" s="24" t="s">
        <v>173</v>
      </c>
      <c r="C90" s="3">
        <v>2</v>
      </c>
      <c r="D90" s="4" t="s">
        <v>6</v>
      </c>
      <c r="E90" s="5"/>
      <c r="F90" s="6"/>
      <c r="G90" s="31" t="s">
        <v>174</v>
      </c>
      <c r="H90" s="8" t="s">
        <v>175</v>
      </c>
      <c r="I90" s="134" t="s">
        <v>45</v>
      </c>
    </row>
    <row r="91" spans="1:9" ht="15.6" x14ac:dyDescent="0.3">
      <c r="A91" s="1">
        <v>888</v>
      </c>
      <c r="B91" s="64" t="s">
        <v>182</v>
      </c>
      <c r="C91" s="11"/>
      <c r="D91" s="12"/>
      <c r="E91" s="29" t="s">
        <v>183</v>
      </c>
      <c r="F91" s="40" t="s">
        <v>7</v>
      </c>
      <c r="G91" s="41" t="s">
        <v>184</v>
      </c>
      <c r="H91" s="8" t="s">
        <v>185</v>
      </c>
      <c r="I91" s="134" t="s">
        <v>45</v>
      </c>
    </row>
    <row r="92" spans="1:9" ht="27.6" x14ac:dyDescent="0.3">
      <c r="A92" s="1">
        <v>889</v>
      </c>
      <c r="B92" s="64" t="s">
        <v>182</v>
      </c>
      <c r="C92" s="11"/>
      <c r="D92" s="12"/>
      <c r="E92" s="39">
        <v>6414</v>
      </c>
      <c r="F92" s="40" t="s">
        <v>7</v>
      </c>
      <c r="G92" s="41" t="s">
        <v>186</v>
      </c>
      <c r="H92" s="8" t="s">
        <v>187</v>
      </c>
      <c r="I92" s="134" t="s">
        <v>45</v>
      </c>
    </row>
    <row r="93" spans="1:9" ht="46.8" x14ac:dyDescent="0.3">
      <c r="A93" s="65">
        <v>6</v>
      </c>
      <c r="B93" s="126" t="s">
        <v>176</v>
      </c>
      <c r="C93" s="78"/>
      <c r="D93" s="68"/>
      <c r="E93" s="69">
        <v>1064.6400000000001</v>
      </c>
      <c r="F93" s="70" t="s">
        <v>7</v>
      </c>
      <c r="G93" s="132" t="s">
        <v>177</v>
      </c>
      <c r="H93" s="19" t="s">
        <v>178</v>
      </c>
      <c r="I93" s="134" t="s">
        <v>222</v>
      </c>
    </row>
    <row r="94" spans="1:9" ht="31.2" x14ac:dyDescent="0.3">
      <c r="A94" s="1">
        <v>812</v>
      </c>
      <c r="B94" s="24" t="s">
        <v>179</v>
      </c>
      <c r="C94" s="3"/>
      <c r="D94" s="4"/>
      <c r="E94" s="63">
        <v>6000</v>
      </c>
      <c r="F94" s="18" t="s">
        <v>7</v>
      </c>
      <c r="G94" s="31" t="s">
        <v>180</v>
      </c>
      <c r="H94" s="8" t="s">
        <v>181</v>
      </c>
      <c r="I94" s="134" t="s">
        <v>45</v>
      </c>
    </row>
  </sheetData>
  <autoFilter ref="A2:I94" xr:uid="{939FFBDA-AEA7-41AB-9592-016A3E55A7FC}">
    <filterColumn colId="2" showButton="0"/>
    <filterColumn colId="3" showButton="0"/>
    <filterColumn colId="4" showButton="0"/>
  </autoFilter>
  <mergeCells count="10">
    <mergeCell ref="A1:I1"/>
    <mergeCell ref="I57:I58"/>
    <mergeCell ref="A57:A58"/>
    <mergeCell ref="B57:B58"/>
    <mergeCell ref="H57:H58"/>
    <mergeCell ref="C2:F2"/>
    <mergeCell ref="A28:A29"/>
    <mergeCell ref="B28:B29"/>
    <mergeCell ref="H28:H29"/>
    <mergeCell ref="I28:I29"/>
  </mergeCells>
  <conditionalFormatting sqref="A2:B2">
    <cfRule type="cellIs" priority="1" stopIfTrue="1" operator="greaterThanOrEqual">
      <formula>2000</formula>
    </cfRule>
  </conditionalFormatting>
  <hyperlinks>
    <hyperlink ref="H3" r:id="rId1" xr:uid="{A821C95C-950B-48A0-88FA-7193DDF6D890}"/>
    <hyperlink ref="H5" r:id="rId2" xr:uid="{035261C6-C139-4AB6-A6E1-8FD7D4A83DE3}"/>
    <hyperlink ref="H7" r:id="rId3" xr:uid="{DA9170C0-B155-4AAA-88D8-0D2B79DA7E29}"/>
    <hyperlink ref="H9" r:id="rId4" xr:uid="{A845F39D-08E4-42A6-8BA4-1FC61E1A2302}"/>
    <hyperlink ref="H10" r:id="rId5" xr:uid="{BDC34096-26CB-4008-AF8E-FE98FDCE2A17}"/>
    <hyperlink ref="H11" r:id="rId6" xr:uid="{8EF69826-9A15-4933-90E8-249E27D77DFE}"/>
    <hyperlink ref="H15" r:id="rId7" xr:uid="{5270AF46-CF06-4E38-AB7A-A6669B0332B0}"/>
    <hyperlink ref="H16" r:id="rId8" xr:uid="{B6E46787-F5C5-44EB-8B07-55A5F1F49E4A}"/>
    <hyperlink ref="H19" r:id="rId9" xr:uid="{FDD8F518-2109-49ED-BE29-1D32A920A73D}"/>
    <hyperlink ref="H23" r:id="rId10" xr:uid="{AC516084-2D39-4C7B-A771-AC3BD2CC10A1}"/>
    <hyperlink ref="H26" r:id="rId11" xr:uid="{AF319E8E-2D81-425C-A7A9-4050086B2331}"/>
    <hyperlink ref="H27" r:id="rId12" xr:uid="{513F16AB-620B-4876-9BB9-8741F4900890}"/>
    <hyperlink ref="H28" r:id="rId13" xr:uid="{82CA502E-C12E-4A02-A238-6F3646A90E11}"/>
    <hyperlink ref="H30" r:id="rId14" xr:uid="{5206439C-FEC9-49C7-9F0B-B48BE01D4AEB}"/>
    <hyperlink ref="H31" r:id="rId15" xr:uid="{2304BD1F-3B51-4454-88E8-CCCE2DA81F22}"/>
    <hyperlink ref="H32" r:id="rId16" xr:uid="{5C818F4E-DB3B-4DA1-A38F-72685B30624F}"/>
    <hyperlink ref="H33" r:id="rId17" xr:uid="{AEA58804-BB9C-48F2-AFB1-121F1852B020}"/>
    <hyperlink ref="H34" r:id="rId18" xr:uid="{EC4ECE65-FC57-41D8-8825-5131CDB0FFA2}"/>
    <hyperlink ref="H38" r:id="rId19" xr:uid="{7BA2DBB6-5D3E-475E-B84D-AE70F53D2B77}"/>
    <hyperlink ref="H39" r:id="rId20" xr:uid="{32350E95-E359-4166-BF00-DB6FEAF3C207}"/>
    <hyperlink ref="H47" r:id="rId21" xr:uid="{BBC828B3-FF2E-4167-B3DD-FB28D235741C}"/>
    <hyperlink ref="H48" r:id="rId22" xr:uid="{FF9CFE48-A013-4299-A891-64C5F2725C28}"/>
    <hyperlink ref="H54" r:id="rId23" xr:uid="{89DE6972-699B-4266-A9BB-6DF0771B3D78}"/>
    <hyperlink ref="H55" r:id="rId24" xr:uid="{1199D2A0-D82D-4750-AF37-00ABE70A3030}"/>
    <hyperlink ref="H67" r:id="rId25" xr:uid="{51BD2980-1C3E-4EF6-99AC-513E9A96B2C8}"/>
    <hyperlink ref="H68" r:id="rId26" xr:uid="{406563C2-6389-40FA-B752-791DE2102686}"/>
    <hyperlink ref="H69" r:id="rId27" xr:uid="{DCBE9264-DCF0-46AF-847C-7D1C64C7E37D}"/>
    <hyperlink ref="H70" r:id="rId28" xr:uid="{1D7B257C-BB06-4182-9544-B7CC5391073D}"/>
    <hyperlink ref="H73" r:id="rId29" xr:uid="{EA4436DD-8C77-4EAD-A053-BAFC23AA55FD}"/>
    <hyperlink ref="H75" r:id="rId30" xr:uid="{680F3689-099D-48B0-AF89-8794C676F4B3}"/>
    <hyperlink ref="H76" r:id="rId31" xr:uid="{3F049653-512F-42C1-BD0E-963794D983E2}"/>
    <hyperlink ref="H78" r:id="rId32" xr:uid="{435A8EB2-20C3-4001-9BD8-B1FFE2ACF7B3}"/>
    <hyperlink ref="H79" r:id="rId33" xr:uid="{85F8E2BD-3DDB-4F6F-BBF5-2E5BE9C88078}"/>
    <hyperlink ref="H80" r:id="rId34" xr:uid="{30FD0BAC-946F-4403-9FF1-CE02B51D2860}"/>
    <hyperlink ref="H81" r:id="rId35" xr:uid="{B66DD726-25FD-4365-9658-EB74BB137AEF}"/>
    <hyperlink ref="H82" r:id="rId36" xr:uid="{29C3C6DF-9E96-4D30-ACA1-A59924E65035}"/>
    <hyperlink ref="H84" r:id="rId37" xr:uid="{1C4CC786-5D8A-4C57-957E-A2CD93889BC3}"/>
    <hyperlink ref="H86" r:id="rId38" xr:uid="{709DCDB3-BC6A-40B3-8D39-445CF2DB5F35}"/>
    <hyperlink ref="H87" r:id="rId39" xr:uid="{DEEF69C1-B16D-436C-8B0B-EEFE709198D0}"/>
    <hyperlink ref="H90" r:id="rId40" xr:uid="{413716B9-19FA-4393-94C3-759E200BBC4D}"/>
    <hyperlink ref="H93" r:id="rId41" xr:uid="{0B8C1B98-B5BE-44A2-870B-78D623758711}"/>
    <hyperlink ref="H94" r:id="rId42" xr:uid="{2232CBD0-CE8D-418C-BAA9-65874672A719}"/>
    <hyperlink ref="H89" r:id="rId43" xr:uid="{2BB29499-CEF4-4617-9FB6-E7F1F65586CA}"/>
    <hyperlink ref="H21" r:id="rId44" xr:uid="{5C53AFFD-509D-4064-9A3F-EFADE1ABC713}"/>
    <hyperlink ref="H45" r:id="rId45" xr:uid="{D773FA04-1DC6-4AEA-AFA1-24902732BD94}"/>
    <hyperlink ref="H57" r:id="rId46" xr:uid="{AF6943DD-261E-49AE-8D90-8F4813DC5D9E}"/>
    <hyperlink ref="H8" r:id="rId47" xr:uid="{4DA61F1A-65AD-432E-AE19-B0BA214FB877}"/>
    <hyperlink ref="H77" r:id="rId48" xr:uid="{0BE37E70-A110-4D36-A3C8-5441B7B03436}"/>
    <hyperlink ref="H24" r:id="rId49" xr:uid="{8E8D1F7A-0BE4-4AE7-90E0-7E0876D32998}"/>
    <hyperlink ref="H12" r:id="rId50" xr:uid="{614A18AF-F9C3-4071-96D9-2514EBE75A99}"/>
    <hyperlink ref="H61" r:id="rId51" xr:uid="{C93FB0A2-0EAB-44D2-99D1-41953F55E6A5}"/>
    <hyperlink ref="H4" r:id="rId52" xr:uid="{9800FAF2-FAF1-4FE9-8D65-7C765412085F}"/>
    <hyperlink ref="H85" r:id="rId53" xr:uid="{CE1949EB-C572-417E-9C2B-AF7FA91BE168}"/>
    <hyperlink ref="H59" r:id="rId54" xr:uid="{E29A41FE-EA91-40F1-913E-3D65460031C3}"/>
    <hyperlink ref="H46" r:id="rId55" xr:uid="{54589ABE-A3BA-4A9F-A876-96765940DEE9}"/>
    <hyperlink ref="H20" r:id="rId56" xr:uid="{53BBAFF8-1DF5-4C38-9F6F-763540F313F6}"/>
    <hyperlink ref="H62" r:id="rId57" xr:uid="{25946DF7-AD0E-4B48-A4E9-0EE07B964C49}"/>
    <hyperlink ref="H60" r:id="rId58" xr:uid="{3D12F17D-F2C3-48DB-9A5A-852EDF48CFE1}"/>
    <hyperlink ref="H92" r:id="rId59" xr:uid="{16B39637-275D-4B04-9F16-B4F580E2BE50}"/>
    <hyperlink ref="H91" r:id="rId60" xr:uid="{8722FEB4-37C4-48D8-80F2-31E796AE4E75}"/>
    <hyperlink ref="H72" r:id="rId61" xr:uid="{C73003A6-8357-433C-890F-7662BDE44B7D}"/>
    <hyperlink ref="H56" r:id="rId62" xr:uid="{9B211F58-20E7-47B3-AD52-709F381E507F}"/>
    <hyperlink ref="H49" r:id="rId63" xr:uid="{56D59FFD-D843-480A-870C-EFBE6E15646B}"/>
    <hyperlink ref="H64" r:id="rId64" xr:uid="{2CDE211B-0217-4F07-BF3A-C9EBAC5CFB97}"/>
    <hyperlink ref="H40" r:id="rId65" xr:uid="{3BD6A399-9029-434E-A3A4-F36B16F0D0E6}"/>
    <hyperlink ref="H41" r:id="rId66" xr:uid="{8BE078BC-5B11-4B4B-844D-27C102CB8707}"/>
    <hyperlink ref="H25" r:id="rId67" xr:uid="{1AC5EBD4-7FEB-47D6-8357-E09D0B9BBE13}"/>
    <hyperlink ref="H65" r:id="rId68" xr:uid="{F7F84515-E3A5-469D-9024-5B2002CCA1CD}"/>
    <hyperlink ref="H66" r:id="rId69" xr:uid="{427046AE-091D-490F-BE02-68FC3C0EFE91}"/>
    <hyperlink ref="H36" r:id="rId70" xr:uid="{86B89020-C583-4B76-B2BC-2E74405AAD5A}"/>
    <hyperlink ref="H13" r:id="rId71" xr:uid="{46300956-B5E9-421B-9E1D-C7981767F082}"/>
    <hyperlink ref="H14" r:id="rId72" xr:uid="{8704D28C-91B6-4790-A86E-BFB5B00649D1}"/>
    <hyperlink ref="H42" r:id="rId73" xr:uid="{F9F684CD-2E84-41E4-92AA-4BEDB8A4D2C5}"/>
    <hyperlink ref="H43" r:id="rId74" xr:uid="{644DCDD3-80AE-4CBE-BB12-8EDD973191DC}"/>
    <hyperlink ref="H44" r:id="rId75" xr:uid="{B5159351-4541-4BA3-AA38-760834A03386}"/>
    <hyperlink ref="H63" r:id="rId76" xr:uid="{DB6303D3-8FDC-4A41-B7CF-09C4BE26A9D5}"/>
    <hyperlink ref="H22" r:id="rId77" xr:uid="{5B6466D8-988A-4EF3-AA47-D7F066164763}"/>
  </hyperlinks>
  <pageMargins left="0.7" right="0.7" top="0.75" bottom="0.75" header="0.3" footer="0.3"/>
  <pageSetup orientation="portrait" r:id="rId7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SUDAMERIS BANK SAECA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Ayala</dc:creator>
  <cp:lastModifiedBy>Dante Fariña</cp:lastModifiedBy>
  <dcterms:created xsi:type="dcterms:W3CDTF">2025-04-25T18:56:50Z</dcterms:created>
  <dcterms:modified xsi:type="dcterms:W3CDTF">2026-10-01T17:41:54Z</dcterms:modified>
</cp:coreProperties>
</file>